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7130" sheetId="6" r:id="rId1"/>
  </sheets>
  <definedNames>
    <definedName name="_xlnm.Print_Area" localSheetId="0">'Додаток2 КПК0217130'!$A$1:$BY$232</definedName>
  </definedNames>
  <calcPr calcId="124519"/>
</workbook>
</file>

<file path=xl/calcChain.xml><?xml version="1.0" encoding="utf-8"?>
<calcChain xmlns="http://schemas.openxmlformats.org/spreadsheetml/2006/main">
  <c r="BH209" i="6"/>
  <c r="AT209"/>
  <c r="AJ209"/>
  <c r="BG200"/>
  <c r="AQ200"/>
  <c r="AZ177"/>
  <c r="AK177"/>
  <c r="AZ176"/>
  <c r="AK176"/>
  <c r="BO168"/>
  <c r="AZ168"/>
  <c r="AK168"/>
  <c r="BO167"/>
  <c r="AZ167"/>
  <c r="AK167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D108"/>
  <c r="AJ108"/>
  <c r="BD107"/>
  <c r="AJ107"/>
  <c r="BD106"/>
  <c r="AJ106"/>
  <c r="BD105"/>
  <c r="AJ105"/>
  <c r="BD104"/>
  <c r="AJ104"/>
  <c r="BD103"/>
  <c r="AJ103"/>
  <c r="BU95"/>
  <c r="BB95"/>
  <c r="AI95"/>
  <c r="BU94"/>
  <c r="BB94"/>
  <c r="AI94"/>
  <c r="BU93"/>
  <c r="BB93"/>
  <c r="AI93"/>
  <c r="BU92"/>
  <c r="BB92"/>
  <c r="AI92"/>
  <c r="BU91"/>
  <c r="BB91"/>
  <c r="AI91"/>
  <c r="BU90"/>
  <c r="BB90"/>
  <c r="AI90"/>
  <c r="BG80"/>
  <c r="AM80"/>
  <c r="BG72"/>
  <c r="AM72"/>
  <c r="BG71"/>
  <c r="AM71"/>
  <c r="BU63"/>
  <c r="BB63"/>
  <c r="AI63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<sst xmlns="http://schemas.openxmlformats.org/spreadsheetml/2006/main" count="701" uniqueCount="256">
  <si>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</si>
  <si>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</si>
  <si>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</si>
  <si>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</si>
  <si>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</si>
  <si>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</si>
  <si>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</si>
  <si>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</si>
  <si>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</si>
  <si>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</si>
  <si>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</si>
  <si>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</si>
  <si>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</si>
  <si>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</si>
  <si>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</si>
  <si>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</si>
  <si>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</si>
  <si>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</si>
  <si>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</si>
  <si>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</si>
  <si>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</si>
  <si>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</si>
  <si>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</si>
  <si>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</si>
  <si>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</si>
  <si>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</si>
  <si>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</si>
  <si>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</si>
  <si>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</si>
  <si>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</si>
  <si>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</si>
  <si>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</si>
  <si>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</si>
  <si>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</si>
  <si>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</si>
  <si>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</si>
  <si>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</si>
  <si>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</si>
  <si>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</si>
  <si>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</si>
  <si>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</si>
  <si>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</si>
  <si>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</si>
  <si>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</si>
  <si>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</si>
  <si>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</si>
  <si>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</si>
  <si>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</si>
  <si>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</si>
  <si>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</si>
  <si>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</si>
  <si>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</si>
  <si>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</si>
  <si>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</si>
  <si>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</si>
  <si>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</si>
  <si>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</si>
  <si>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</si>
  <si>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</si>
  <si>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</si>
  <si>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</si>
  <si>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</si>
  <si>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</si>
  <si>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</si>
  <si>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</si>
  <si>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</si>
  <si>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</si>
  <si>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</si>
  <si>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</si>
  <si>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</si>
  <si>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</si>
  <si>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</si>
  <si>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</si>
  <si>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</si>
  <si>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</si>
  <si>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</si>
  <si>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</si>
  <si>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</si>
  <si>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</si>
  <si>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</si>
  <si>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</si>
  <si>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</si>
  <si>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</si>
  <si>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</si>
  <si>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</si>
  <si>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</si>
  <si>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</si>
  <si>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</si>
  <si>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</si>
  <si>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</si>
  <si>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</si>
  <si>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</si>
  <si>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</si>
  <si>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</si>
  <si>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</si>
  <si>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</si>
  <si>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</si>
  <si>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</si>
  <si>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</si>
  <si>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</si>
  <si>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</si>
  <si>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</si>
  <si>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</si>
  <si>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</si>
  <si>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</si>
  <si>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</si>
  <si>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</si>
  <si>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</si>
  <si>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</si>
  <si>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</si>
  <si>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</si>
  <si>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</si>
  <si>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</si>
  <si>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</si>
  <si>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</si>
  <si>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</si>
  <si>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</si>
  <si>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</si>
  <si>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</si>
  <si>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</si>
  <si>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</si>
  <si>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</si>
  <si>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</si>
  <si>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</si>
  <si>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</si>
  <si>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</si>
  <si>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</si>
  <si>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</si>
  <si>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</si>
  <si>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</si>
  <si>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</si>
  <si>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</si>
  <si>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</si>
  <si>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</si>
  <si>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</si>
  <si>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</si>
  <si>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</si>
  <si>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</si>
  <si>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</si>
  <si>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</si>
  <si>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</si>
  <si>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</si>
  <si>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</si>
  <si>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</si>
  <si>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</si>
  <si>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</si>
  <si>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</si>
  <si>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</si>
  <si>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</si>
  <si>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</si>
  <si>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</si>
  <si>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</si>
  <si>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</si>
  <si>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</si>
  <si>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</si>
  <si>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</si>
  <si>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</si>
  <si>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</si>
  <si>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</si>
  <si>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</si>
  <si>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</si>
  <si>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</si>
  <si>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</si>
  <si>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</si>
  <si>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</si>
  <si>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</si>
  <si>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</si>
  <si>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</si>
  <si>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</si>
  <si>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</si>
  <si>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</si>
  <si>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</si>
  <si>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</si>
  <si>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</si>
  <si>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</si>
  <si>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Надходження коштів від відшкодування втрат сільськогосподарського і лісогосподарського виробництва  </t>
  </si>
  <si>
    <t>Оплата послуг (крім комунальних)</t>
  </si>
  <si>
    <t>Проекти відведення (землевпорядна документація на поділ земельних ділянок)</t>
  </si>
  <si>
    <t>Проведення нормативно-грошової оцінки промислових земель за межами населених пунктів</t>
  </si>
  <si>
    <t>Проведення інвентаризації частини земель в межах с.Степове, с. Свистуново</t>
  </si>
  <si>
    <t>Виготовлення генерального плану, проведення інвентаризації, встановлення меж земельних ділянок в межах та  за межами населених пунктів Гречаноподівської сільської ради</t>
  </si>
  <si>
    <t>виготовлення ситуаційного плану та викопіювання з топографо-геодезичного плану із зазначенням місця розташування об’єктів</t>
  </si>
  <si>
    <t>затрат</t>
  </si>
  <si>
    <t>обсяг видатків на розробку проекту землеустрою</t>
  </si>
  <si>
    <t>грн.</t>
  </si>
  <si>
    <t>кошторис</t>
  </si>
  <si>
    <t>продукту</t>
  </si>
  <si>
    <t>кількість земель,для яких планується розробка проекту</t>
  </si>
  <si>
    <t>га.</t>
  </si>
  <si>
    <t>облік</t>
  </si>
  <si>
    <t>ефективності</t>
  </si>
  <si>
    <t>середні видатки на 1 га ,для якого планується розробка проекту</t>
  </si>
  <si>
    <t>Розрахунок</t>
  </si>
  <si>
    <t>якості</t>
  </si>
  <si>
    <t>відсоток земель для яких планується розробка проекту до тих,для яких необхідно встановити межі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</si>
  <si>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</si>
  <si>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</si>
  <si>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</si>
  <si>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</si>
  <si>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земельних відносин та охорони земель на території Гречаноподівської сільської ради на 2018-2021роки</t>
  </si>
  <si>
    <t>рішення сесії №548-44/УІІ від 13.04.2018 року</t>
  </si>
  <si>
    <t>Забезпечення сталого розвитку земельного господарства</t>
  </si>
  <si>
    <t>Проведення інвентаризації, встановлення меж земельних ділянок в межах та  за межами населених пунктів Гречаноподівської сільської ради</t>
  </si>
  <si>
    <t>Конституція України, Бюджетний кодекс України, Закон України "Про місцеве самоврядування в Україні";  Закон України "Про державний бюджет на 2020 рік"; Програма розвитку земельних відносин та охорони земель на території Гречаноподівської сільської ради на 2018-2021роки, затвердженої рішення сесії №548-44/УІІ від 13.04.2018</t>
  </si>
  <si>
    <t>Використання коштів загального фонду на  здійснення заходів із землеустрою  у 2018 - 2022 роки, забезпечить проведення проведення інвентаризації, встановлення меж земельних ділянок в межах та  за межами населених пунктів Гречаноподівської сільської ради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</si>
  <si>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</si>
  <si>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</si>
  <si>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</si>
  <si>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</si>
  <si>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</si>
  <si>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</si>
  <si>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</si>
  <si>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</si>
  <si>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</si>
  <si>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</si>
  <si>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</si>
  <si>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</si>
  <si>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</si>
  <si>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</si>
  <si>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</si>
  <si>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</si>
  <si>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</si>
  <si>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</si>
  <si>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</si>
  <si>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</si>
  <si>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</si>
  <si>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</si>
  <si>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</si>
  <si>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</si>
  <si>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</si>
  <si>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</si>
  <si>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</si>
  <si>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</si>
  <si>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</si>
  <si>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</si>
  <si>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</si>
  <si>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</si>
  <si>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</si>
  <si>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</si>
  <si>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</si>
  <si>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</si>
  <si>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</si>
  <si>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</si>
  <si>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</si>
  <si>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</si>
  <si>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</si>
  <si>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</si>
  <si>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</si>
  <si>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</si>
  <si>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</si>
  <si>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(0)(2)(1)(7)(1)(3)(0)</t>
  </si>
  <si>
    <t>(7)(1)(3)(0)</t>
  </si>
  <si>
    <t>(0)(4)(2)(1)</t>
  </si>
  <si>
    <t>Здійснення заходів із землеустрою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</si>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</sst>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3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34" t="s">
        <v>206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28" t="s">
        <v>205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8" t="s">
        <v>211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4" t="s">
        <v>254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28" t="s">
        <v>255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8" t="s">
        <v>211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250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9" t="s">
        <v>253</v>
      </c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20"/>
      <c r="BL10" s="138" t="s">
        <v>212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33" t="s">
        <v>201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33" t="s">
        <v>202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>
      <c r="A21" s="133" t="s">
        <v>203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217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25000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25000</v>
      </c>
      <c r="AJ30" s="97"/>
      <c r="AK30" s="97"/>
      <c r="AL30" s="97"/>
      <c r="AM30" s="98"/>
      <c r="AN30" s="96">
        <v>386346.34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386346.34</v>
      </c>
      <c r="BC30" s="97"/>
      <c r="BD30" s="97"/>
      <c r="BE30" s="97"/>
      <c r="BF30" s="98"/>
      <c r="BG30" s="96">
        <v>100000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100000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10000000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10000000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>
      <c r="A32" s="89">
        <v>21110000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10000000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10000000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25000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25000</v>
      </c>
      <c r="AJ33" s="105"/>
      <c r="AK33" s="105"/>
      <c r="AL33" s="105"/>
      <c r="AM33" s="106"/>
      <c r="AN33" s="104">
        <v>386346.34</v>
      </c>
      <c r="AO33" s="105"/>
      <c r="AP33" s="105"/>
      <c r="AQ33" s="105"/>
      <c r="AR33" s="106"/>
      <c r="AS33" s="104">
        <v>10000000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10386346.34</v>
      </c>
      <c r="BC33" s="105"/>
      <c r="BD33" s="105"/>
      <c r="BE33" s="105"/>
      <c r="BF33" s="106"/>
      <c r="BG33" s="104">
        <v>100000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100000</v>
      </c>
      <c r="BV33" s="105"/>
      <c r="BW33" s="105"/>
      <c r="BX33" s="105"/>
      <c r="BY33" s="106"/>
    </row>
    <row r="35" spans="1:79" ht="14.25" customHeight="1">
      <c r="A35" s="58" t="s">
        <v>239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235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240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200000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200000</v>
      </c>
      <c r="AN41" s="97"/>
      <c r="AO41" s="97"/>
      <c r="AP41" s="97"/>
      <c r="AQ41" s="98"/>
      <c r="AR41" s="96">
        <v>200000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200000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>
      <c r="A43" s="89">
        <v>21110000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200000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200000</v>
      </c>
      <c r="AN44" s="105"/>
      <c r="AO44" s="105"/>
      <c r="AP44" s="105"/>
      <c r="AQ44" s="106"/>
      <c r="AR44" s="104">
        <v>200000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200000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225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214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217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224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>
      <c r="A54" s="89">
        <v>2240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25000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25000</v>
      </c>
      <c r="AJ54" s="97"/>
      <c r="AK54" s="97"/>
      <c r="AL54" s="97"/>
      <c r="AM54" s="98"/>
      <c r="AN54" s="96">
        <v>386346.34</v>
      </c>
      <c r="AO54" s="97"/>
      <c r="AP54" s="97"/>
      <c r="AQ54" s="97"/>
      <c r="AR54" s="98"/>
      <c r="AS54" s="96">
        <v>10000000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10386346.34</v>
      </c>
      <c r="BC54" s="97"/>
      <c r="BD54" s="97"/>
      <c r="BE54" s="97"/>
      <c r="BF54" s="98"/>
      <c r="BG54" s="96">
        <v>100000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100000</v>
      </c>
      <c r="BV54" s="97"/>
      <c r="BW54" s="97"/>
      <c r="BX54" s="97"/>
      <c r="BY54" s="98"/>
      <c r="CA54" s="99" t="s">
        <v>26</v>
      </c>
    </row>
    <row r="55" spans="1:79" s="6" customFormat="1" ht="12.75" customHeight="1">
      <c r="A55" s="87"/>
      <c r="B55" s="85"/>
      <c r="C55" s="85"/>
      <c r="D55" s="86"/>
      <c r="E55" s="100" t="s">
        <v>147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4">
        <v>25000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>IF(ISNUMBER(U55),U55,0)+IF(ISNUMBER(Z55),Z55,0)</f>
        <v>25000</v>
      </c>
      <c r="AJ55" s="105"/>
      <c r="AK55" s="105"/>
      <c r="AL55" s="105"/>
      <c r="AM55" s="106"/>
      <c r="AN55" s="104">
        <v>386346.34</v>
      </c>
      <c r="AO55" s="105"/>
      <c r="AP55" s="105"/>
      <c r="AQ55" s="105"/>
      <c r="AR55" s="106"/>
      <c r="AS55" s="104">
        <v>10000000</v>
      </c>
      <c r="AT55" s="105"/>
      <c r="AU55" s="105"/>
      <c r="AV55" s="105"/>
      <c r="AW55" s="106"/>
      <c r="AX55" s="104">
        <v>0</v>
      </c>
      <c r="AY55" s="105"/>
      <c r="AZ55" s="105"/>
      <c r="BA55" s="106"/>
      <c r="BB55" s="104">
        <f>IF(ISNUMBER(AN55),AN55,0)+IF(ISNUMBER(AS55),AS55,0)</f>
        <v>10386346.34</v>
      </c>
      <c r="BC55" s="105"/>
      <c r="BD55" s="105"/>
      <c r="BE55" s="105"/>
      <c r="BF55" s="106"/>
      <c r="BG55" s="104">
        <v>100000</v>
      </c>
      <c r="BH55" s="105"/>
      <c r="BI55" s="105"/>
      <c r="BJ55" s="105"/>
      <c r="BK55" s="106"/>
      <c r="BL55" s="104">
        <v>0</v>
      </c>
      <c r="BM55" s="105"/>
      <c r="BN55" s="105"/>
      <c r="BO55" s="105"/>
      <c r="BP55" s="106"/>
      <c r="BQ55" s="104">
        <v>0</v>
      </c>
      <c r="BR55" s="105"/>
      <c r="BS55" s="105"/>
      <c r="BT55" s="106"/>
      <c r="BU55" s="104">
        <f>IF(ISNUMBER(BG55),BG55,0)+IF(ISNUMBER(BL55),BL55,0)</f>
        <v>100000</v>
      </c>
      <c r="BV55" s="105"/>
      <c r="BW55" s="105"/>
      <c r="BX55" s="105"/>
      <c r="BY55" s="106"/>
    </row>
    <row r="57" spans="1:79" ht="14.25" customHeight="1">
      <c r="A57" s="42" t="s">
        <v>226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15" customHeight="1">
      <c r="A58" s="53" t="s">
        <v>213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</row>
    <row r="59" spans="1:79" ht="23.1" customHeight="1">
      <c r="A59" s="67" t="s">
        <v>119</v>
      </c>
      <c r="B59" s="68"/>
      <c r="C59" s="68"/>
      <c r="D59" s="68"/>
      <c r="E59" s="69"/>
      <c r="F59" s="36" t="s">
        <v>19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214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2"/>
      <c r="AN59" s="30" t="s">
        <v>217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0" t="s">
        <v>224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2"/>
    </row>
    <row r="60" spans="1:79" ht="51.75" customHeight="1">
      <c r="A60" s="70"/>
      <c r="B60" s="71"/>
      <c r="C60" s="71"/>
      <c r="D60" s="71"/>
      <c r="E60" s="72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4</v>
      </c>
      <c r="V60" s="31"/>
      <c r="W60" s="31"/>
      <c r="X60" s="31"/>
      <c r="Y60" s="32"/>
      <c r="Z60" s="30" t="s">
        <v>3</v>
      </c>
      <c r="AA60" s="31"/>
      <c r="AB60" s="31"/>
      <c r="AC60" s="31"/>
      <c r="AD60" s="32"/>
      <c r="AE60" s="46" t="s">
        <v>116</v>
      </c>
      <c r="AF60" s="47"/>
      <c r="AG60" s="47"/>
      <c r="AH60" s="48"/>
      <c r="AI60" s="30" t="s">
        <v>5</v>
      </c>
      <c r="AJ60" s="31"/>
      <c r="AK60" s="31"/>
      <c r="AL60" s="31"/>
      <c r="AM60" s="32"/>
      <c r="AN60" s="30" t="s">
        <v>4</v>
      </c>
      <c r="AO60" s="31"/>
      <c r="AP60" s="31"/>
      <c r="AQ60" s="31"/>
      <c r="AR60" s="32"/>
      <c r="AS60" s="30" t="s">
        <v>3</v>
      </c>
      <c r="AT60" s="31"/>
      <c r="AU60" s="31"/>
      <c r="AV60" s="31"/>
      <c r="AW60" s="32"/>
      <c r="AX60" s="46" t="s">
        <v>116</v>
      </c>
      <c r="AY60" s="47"/>
      <c r="AZ60" s="47"/>
      <c r="BA60" s="48"/>
      <c r="BB60" s="30" t="s">
        <v>96</v>
      </c>
      <c r="BC60" s="31"/>
      <c r="BD60" s="31"/>
      <c r="BE60" s="31"/>
      <c r="BF60" s="32"/>
      <c r="BG60" s="30" t="s">
        <v>4</v>
      </c>
      <c r="BH60" s="31"/>
      <c r="BI60" s="31"/>
      <c r="BJ60" s="31"/>
      <c r="BK60" s="32"/>
      <c r="BL60" s="30" t="s">
        <v>3</v>
      </c>
      <c r="BM60" s="31"/>
      <c r="BN60" s="31"/>
      <c r="BO60" s="31"/>
      <c r="BP60" s="32"/>
      <c r="BQ60" s="46" t="s">
        <v>116</v>
      </c>
      <c r="BR60" s="47"/>
      <c r="BS60" s="47"/>
      <c r="BT60" s="48"/>
      <c r="BU60" s="36" t="s">
        <v>97</v>
      </c>
      <c r="BV60" s="36"/>
      <c r="BW60" s="36"/>
      <c r="BX60" s="36"/>
      <c r="BY60" s="36"/>
    </row>
    <row r="61" spans="1:79" ht="15" customHeight="1">
      <c r="A61" s="30">
        <v>1</v>
      </c>
      <c r="B61" s="31"/>
      <c r="C61" s="31"/>
      <c r="D61" s="31"/>
      <c r="E61" s="32"/>
      <c r="F61" s="30">
        <v>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0">
        <v>3</v>
      </c>
      <c r="V61" s="31"/>
      <c r="W61" s="31"/>
      <c r="X61" s="31"/>
      <c r="Y61" s="32"/>
      <c r="Z61" s="30">
        <v>4</v>
      </c>
      <c r="AA61" s="31"/>
      <c r="AB61" s="31"/>
      <c r="AC61" s="31"/>
      <c r="AD61" s="32"/>
      <c r="AE61" s="30">
        <v>5</v>
      </c>
      <c r="AF61" s="31"/>
      <c r="AG61" s="31"/>
      <c r="AH61" s="32"/>
      <c r="AI61" s="30">
        <v>6</v>
      </c>
      <c r="AJ61" s="31"/>
      <c r="AK61" s="31"/>
      <c r="AL61" s="31"/>
      <c r="AM61" s="32"/>
      <c r="AN61" s="30">
        <v>7</v>
      </c>
      <c r="AO61" s="31"/>
      <c r="AP61" s="31"/>
      <c r="AQ61" s="31"/>
      <c r="AR61" s="32"/>
      <c r="AS61" s="30">
        <v>8</v>
      </c>
      <c r="AT61" s="31"/>
      <c r="AU61" s="31"/>
      <c r="AV61" s="31"/>
      <c r="AW61" s="32"/>
      <c r="AX61" s="30">
        <v>9</v>
      </c>
      <c r="AY61" s="31"/>
      <c r="AZ61" s="31"/>
      <c r="BA61" s="32"/>
      <c r="BB61" s="30">
        <v>10</v>
      </c>
      <c r="BC61" s="31"/>
      <c r="BD61" s="31"/>
      <c r="BE61" s="31"/>
      <c r="BF61" s="32"/>
      <c r="BG61" s="30">
        <v>11</v>
      </c>
      <c r="BH61" s="31"/>
      <c r="BI61" s="31"/>
      <c r="BJ61" s="31"/>
      <c r="BK61" s="32"/>
      <c r="BL61" s="30">
        <v>12</v>
      </c>
      <c r="BM61" s="31"/>
      <c r="BN61" s="31"/>
      <c r="BO61" s="31"/>
      <c r="BP61" s="32"/>
      <c r="BQ61" s="30">
        <v>13</v>
      </c>
      <c r="BR61" s="31"/>
      <c r="BS61" s="31"/>
      <c r="BT61" s="32"/>
      <c r="BU61" s="36">
        <v>14</v>
      </c>
      <c r="BV61" s="36"/>
      <c r="BW61" s="36"/>
      <c r="BX61" s="36"/>
      <c r="BY61" s="36"/>
    </row>
    <row r="62" spans="1:79" s="1" customFormat="1" ht="13.5" hidden="1" customHeight="1">
      <c r="A62" s="33" t="s">
        <v>64</v>
      </c>
      <c r="B62" s="34"/>
      <c r="C62" s="34"/>
      <c r="D62" s="34"/>
      <c r="E62" s="35"/>
      <c r="F62" s="33" t="s">
        <v>57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3" t="s">
        <v>65</v>
      </c>
      <c r="V62" s="34"/>
      <c r="W62" s="34"/>
      <c r="X62" s="34"/>
      <c r="Y62" s="35"/>
      <c r="Z62" s="33" t="s">
        <v>66</v>
      </c>
      <c r="AA62" s="34"/>
      <c r="AB62" s="34"/>
      <c r="AC62" s="34"/>
      <c r="AD62" s="35"/>
      <c r="AE62" s="33" t="s">
        <v>91</v>
      </c>
      <c r="AF62" s="34"/>
      <c r="AG62" s="34"/>
      <c r="AH62" s="35"/>
      <c r="AI62" s="50" t="s">
        <v>170</v>
      </c>
      <c r="AJ62" s="51"/>
      <c r="AK62" s="51"/>
      <c r="AL62" s="51"/>
      <c r="AM62" s="52"/>
      <c r="AN62" s="33" t="s">
        <v>67</v>
      </c>
      <c r="AO62" s="34"/>
      <c r="AP62" s="34"/>
      <c r="AQ62" s="34"/>
      <c r="AR62" s="35"/>
      <c r="AS62" s="33" t="s">
        <v>68</v>
      </c>
      <c r="AT62" s="34"/>
      <c r="AU62" s="34"/>
      <c r="AV62" s="34"/>
      <c r="AW62" s="35"/>
      <c r="AX62" s="33" t="s">
        <v>92</v>
      </c>
      <c r="AY62" s="34"/>
      <c r="AZ62" s="34"/>
      <c r="BA62" s="35"/>
      <c r="BB62" s="50" t="s">
        <v>170</v>
      </c>
      <c r="BC62" s="51"/>
      <c r="BD62" s="51"/>
      <c r="BE62" s="51"/>
      <c r="BF62" s="52"/>
      <c r="BG62" s="33" t="s">
        <v>58</v>
      </c>
      <c r="BH62" s="34"/>
      <c r="BI62" s="34"/>
      <c r="BJ62" s="34"/>
      <c r="BK62" s="35"/>
      <c r="BL62" s="33" t="s">
        <v>59</v>
      </c>
      <c r="BM62" s="34"/>
      <c r="BN62" s="34"/>
      <c r="BO62" s="34"/>
      <c r="BP62" s="35"/>
      <c r="BQ62" s="33" t="s">
        <v>93</v>
      </c>
      <c r="BR62" s="34"/>
      <c r="BS62" s="34"/>
      <c r="BT62" s="35"/>
      <c r="BU62" s="44" t="s">
        <v>170</v>
      </c>
      <c r="BV62" s="44"/>
      <c r="BW62" s="44"/>
      <c r="BX62" s="44"/>
      <c r="BY62" s="44"/>
      <c r="CA62" t="s">
        <v>27</v>
      </c>
    </row>
    <row r="63" spans="1:79" s="6" customFormat="1" ht="12.75" customHeight="1">
      <c r="A63" s="87"/>
      <c r="B63" s="85"/>
      <c r="C63" s="85"/>
      <c r="D63" s="85"/>
      <c r="E63" s="86"/>
      <c r="F63" s="87" t="s">
        <v>147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6"/>
      <c r="U63" s="104"/>
      <c r="V63" s="105"/>
      <c r="W63" s="105"/>
      <c r="X63" s="105"/>
      <c r="Y63" s="106"/>
      <c r="Z63" s="104"/>
      <c r="AA63" s="105"/>
      <c r="AB63" s="105"/>
      <c r="AC63" s="105"/>
      <c r="AD63" s="106"/>
      <c r="AE63" s="104"/>
      <c r="AF63" s="105"/>
      <c r="AG63" s="105"/>
      <c r="AH63" s="106"/>
      <c r="AI63" s="104">
        <f>IF(ISNUMBER(U63),U63,0)+IF(ISNUMBER(Z63),Z63,0)</f>
        <v>0</v>
      </c>
      <c r="AJ63" s="105"/>
      <c r="AK63" s="105"/>
      <c r="AL63" s="105"/>
      <c r="AM63" s="106"/>
      <c r="AN63" s="104"/>
      <c r="AO63" s="105"/>
      <c r="AP63" s="105"/>
      <c r="AQ63" s="105"/>
      <c r="AR63" s="106"/>
      <c r="AS63" s="104"/>
      <c r="AT63" s="105"/>
      <c r="AU63" s="105"/>
      <c r="AV63" s="105"/>
      <c r="AW63" s="106"/>
      <c r="AX63" s="104"/>
      <c r="AY63" s="105"/>
      <c r="AZ63" s="105"/>
      <c r="BA63" s="106"/>
      <c r="BB63" s="104">
        <f>IF(ISNUMBER(AN63),AN63,0)+IF(ISNUMBER(AS63),AS63,0)</f>
        <v>0</v>
      </c>
      <c r="BC63" s="105"/>
      <c r="BD63" s="105"/>
      <c r="BE63" s="105"/>
      <c r="BF63" s="106"/>
      <c r="BG63" s="104"/>
      <c r="BH63" s="105"/>
      <c r="BI63" s="105"/>
      <c r="BJ63" s="105"/>
      <c r="BK63" s="106"/>
      <c r="BL63" s="104"/>
      <c r="BM63" s="105"/>
      <c r="BN63" s="105"/>
      <c r="BO63" s="105"/>
      <c r="BP63" s="106"/>
      <c r="BQ63" s="104"/>
      <c r="BR63" s="105"/>
      <c r="BS63" s="105"/>
      <c r="BT63" s="106"/>
      <c r="BU63" s="104">
        <f>IF(ISNUMBER(BG63),BG63,0)+IF(ISNUMBER(BL63),BL63,0)</f>
        <v>0</v>
      </c>
      <c r="BV63" s="105"/>
      <c r="BW63" s="105"/>
      <c r="BX63" s="105"/>
      <c r="BY63" s="106"/>
      <c r="CA63" s="6" t="s">
        <v>28</v>
      </c>
    </row>
    <row r="65" spans="1:79" ht="14.25" customHeight="1">
      <c r="A65" s="42" t="s">
        <v>241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>
      <c r="A66" s="53" t="s">
        <v>213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</row>
    <row r="67" spans="1:79" ht="23.1" customHeight="1">
      <c r="A67" s="67" t="s">
        <v>118</v>
      </c>
      <c r="B67" s="68"/>
      <c r="C67" s="68"/>
      <c r="D67" s="69"/>
      <c r="E67" s="61" t="s">
        <v>19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30" t="s">
        <v>235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2"/>
      <c r="AR67" s="36" t="s">
        <v>240</v>
      </c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</row>
    <row r="68" spans="1:79" ht="48.75" customHeight="1">
      <c r="A68" s="70"/>
      <c r="B68" s="71"/>
      <c r="C68" s="71"/>
      <c r="D68" s="72"/>
      <c r="E68" s="64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61" t="s">
        <v>4</v>
      </c>
      <c r="Y68" s="62"/>
      <c r="Z68" s="62"/>
      <c r="AA68" s="62"/>
      <c r="AB68" s="63"/>
      <c r="AC68" s="61" t="s">
        <v>3</v>
      </c>
      <c r="AD68" s="62"/>
      <c r="AE68" s="62"/>
      <c r="AF68" s="62"/>
      <c r="AG68" s="63"/>
      <c r="AH68" s="46" t="s">
        <v>116</v>
      </c>
      <c r="AI68" s="47"/>
      <c r="AJ68" s="47"/>
      <c r="AK68" s="47"/>
      <c r="AL68" s="48"/>
      <c r="AM68" s="30" t="s">
        <v>5</v>
      </c>
      <c r="AN68" s="31"/>
      <c r="AO68" s="31"/>
      <c r="AP68" s="31"/>
      <c r="AQ68" s="32"/>
      <c r="AR68" s="30" t="s">
        <v>4</v>
      </c>
      <c r="AS68" s="31"/>
      <c r="AT68" s="31"/>
      <c r="AU68" s="31"/>
      <c r="AV68" s="32"/>
      <c r="AW68" s="30" t="s">
        <v>3</v>
      </c>
      <c r="AX68" s="31"/>
      <c r="AY68" s="31"/>
      <c r="AZ68" s="31"/>
      <c r="BA68" s="32"/>
      <c r="BB68" s="46" t="s">
        <v>116</v>
      </c>
      <c r="BC68" s="47"/>
      <c r="BD68" s="47"/>
      <c r="BE68" s="47"/>
      <c r="BF68" s="48"/>
      <c r="BG68" s="30" t="s">
        <v>96</v>
      </c>
      <c r="BH68" s="31"/>
      <c r="BI68" s="31"/>
      <c r="BJ68" s="31"/>
      <c r="BK68" s="32"/>
    </row>
    <row r="69" spans="1:79" ht="12.75" customHeight="1">
      <c r="A69" s="30">
        <v>1</v>
      </c>
      <c r="B69" s="31"/>
      <c r="C69" s="31"/>
      <c r="D69" s="32"/>
      <c r="E69" s="30">
        <v>2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0">
        <v>3</v>
      </c>
      <c r="Y69" s="31"/>
      <c r="Z69" s="31"/>
      <c r="AA69" s="31"/>
      <c r="AB69" s="32"/>
      <c r="AC69" s="30">
        <v>4</v>
      </c>
      <c r="AD69" s="31"/>
      <c r="AE69" s="31"/>
      <c r="AF69" s="31"/>
      <c r="AG69" s="32"/>
      <c r="AH69" s="30">
        <v>5</v>
      </c>
      <c r="AI69" s="31"/>
      <c r="AJ69" s="31"/>
      <c r="AK69" s="31"/>
      <c r="AL69" s="32"/>
      <c r="AM69" s="30">
        <v>6</v>
      </c>
      <c r="AN69" s="31"/>
      <c r="AO69" s="31"/>
      <c r="AP69" s="31"/>
      <c r="AQ69" s="32"/>
      <c r="AR69" s="30">
        <v>7</v>
      </c>
      <c r="AS69" s="31"/>
      <c r="AT69" s="31"/>
      <c r="AU69" s="31"/>
      <c r="AV69" s="32"/>
      <c r="AW69" s="30">
        <v>8</v>
      </c>
      <c r="AX69" s="31"/>
      <c r="AY69" s="31"/>
      <c r="AZ69" s="31"/>
      <c r="BA69" s="32"/>
      <c r="BB69" s="30">
        <v>9</v>
      </c>
      <c r="BC69" s="31"/>
      <c r="BD69" s="31"/>
      <c r="BE69" s="31"/>
      <c r="BF69" s="32"/>
      <c r="BG69" s="30">
        <v>10</v>
      </c>
      <c r="BH69" s="31"/>
      <c r="BI69" s="31"/>
      <c r="BJ69" s="31"/>
      <c r="BK69" s="32"/>
    </row>
    <row r="70" spans="1:79" s="1" customFormat="1" ht="12.75" hidden="1" customHeight="1">
      <c r="A70" s="33" t="s">
        <v>64</v>
      </c>
      <c r="B70" s="34"/>
      <c r="C70" s="34"/>
      <c r="D70" s="35"/>
      <c r="E70" s="33" t="s">
        <v>57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80" t="s">
        <v>60</v>
      </c>
      <c r="Y70" s="81"/>
      <c r="Z70" s="81"/>
      <c r="AA70" s="81"/>
      <c r="AB70" s="82"/>
      <c r="AC70" s="80" t="s">
        <v>61</v>
      </c>
      <c r="AD70" s="81"/>
      <c r="AE70" s="81"/>
      <c r="AF70" s="81"/>
      <c r="AG70" s="82"/>
      <c r="AH70" s="33" t="s">
        <v>94</v>
      </c>
      <c r="AI70" s="34"/>
      <c r="AJ70" s="34"/>
      <c r="AK70" s="34"/>
      <c r="AL70" s="35"/>
      <c r="AM70" s="50" t="s">
        <v>171</v>
      </c>
      <c r="AN70" s="51"/>
      <c r="AO70" s="51"/>
      <c r="AP70" s="51"/>
      <c r="AQ70" s="52"/>
      <c r="AR70" s="33" t="s">
        <v>62</v>
      </c>
      <c r="AS70" s="34"/>
      <c r="AT70" s="34"/>
      <c r="AU70" s="34"/>
      <c r="AV70" s="35"/>
      <c r="AW70" s="33" t="s">
        <v>63</v>
      </c>
      <c r="AX70" s="34"/>
      <c r="AY70" s="34"/>
      <c r="AZ70" s="34"/>
      <c r="BA70" s="35"/>
      <c r="BB70" s="33" t="s">
        <v>95</v>
      </c>
      <c r="BC70" s="34"/>
      <c r="BD70" s="34"/>
      <c r="BE70" s="34"/>
      <c r="BF70" s="35"/>
      <c r="BG70" s="50" t="s">
        <v>171</v>
      </c>
      <c r="BH70" s="51"/>
      <c r="BI70" s="51"/>
      <c r="BJ70" s="51"/>
      <c r="BK70" s="52"/>
      <c r="CA70" t="s">
        <v>29</v>
      </c>
    </row>
    <row r="71" spans="1:79" s="99" customFormat="1" ht="12.75" customHeight="1">
      <c r="A71" s="89">
        <v>2240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200000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200000</v>
      </c>
      <c r="AN71" s="97"/>
      <c r="AO71" s="97"/>
      <c r="AP71" s="97"/>
      <c r="AQ71" s="98"/>
      <c r="AR71" s="96">
        <v>200000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200000</v>
      </c>
      <c r="BH71" s="95"/>
      <c r="BI71" s="95"/>
      <c r="BJ71" s="95"/>
      <c r="BK71" s="95"/>
      <c r="CA71" s="99" t="s">
        <v>30</v>
      </c>
    </row>
    <row r="72" spans="1:79" s="6" customFormat="1" ht="12.75" customHeight="1">
      <c r="A72" s="87"/>
      <c r="B72" s="85"/>
      <c r="C72" s="85"/>
      <c r="D72" s="86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200000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200000</v>
      </c>
      <c r="AN72" s="105"/>
      <c r="AO72" s="105"/>
      <c r="AP72" s="105"/>
      <c r="AQ72" s="106"/>
      <c r="AR72" s="104">
        <v>200000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200000</v>
      </c>
      <c r="BH72" s="103"/>
      <c r="BI72" s="103"/>
      <c r="BJ72" s="103"/>
      <c r="BK72" s="103"/>
    </row>
    <row r="74" spans="1:79" ht="14.25" customHeight="1">
      <c r="A74" s="42" t="s">
        <v>242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>
      <c r="A75" s="53" t="s">
        <v>213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79" ht="23.1" customHeight="1">
      <c r="A76" s="67" t="s">
        <v>119</v>
      </c>
      <c r="B76" s="68"/>
      <c r="C76" s="68"/>
      <c r="D76" s="68"/>
      <c r="E76" s="69"/>
      <c r="F76" s="61" t="s">
        <v>19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36" t="s">
        <v>235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0" t="s">
        <v>240</v>
      </c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2"/>
    </row>
    <row r="77" spans="1:79" ht="53.25" customHeight="1">
      <c r="A77" s="70"/>
      <c r="B77" s="71"/>
      <c r="C77" s="71"/>
      <c r="D77" s="71"/>
      <c r="E77" s="72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30" t="s">
        <v>4</v>
      </c>
      <c r="Y77" s="31"/>
      <c r="Z77" s="31"/>
      <c r="AA77" s="31"/>
      <c r="AB77" s="32"/>
      <c r="AC77" s="30" t="s">
        <v>3</v>
      </c>
      <c r="AD77" s="31"/>
      <c r="AE77" s="31"/>
      <c r="AF77" s="31"/>
      <c r="AG77" s="32"/>
      <c r="AH77" s="46" t="s">
        <v>116</v>
      </c>
      <c r="AI77" s="47"/>
      <c r="AJ77" s="47"/>
      <c r="AK77" s="47"/>
      <c r="AL77" s="48"/>
      <c r="AM77" s="30" t="s">
        <v>5</v>
      </c>
      <c r="AN77" s="31"/>
      <c r="AO77" s="31"/>
      <c r="AP77" s="31"/>
      <c r="AQ77" s="32"/>
      <c r="AR77" s="30" t="s">
        <v>4</v>
      </c>
      <c r="AS77" s="31"/>
      <c r="AT77" s="31"/>
      <c r="AU77" s="31"/>
      <c r="AV77" s="32"/>
      <c r="AW77" s="30" t="s">
        <v>3</v>
      </c>
      <c r="AX77" s="31"/>
      <c r="AY77" s="31"/>
      <c r="AZ77" s="31"/>
      <c r="BA77" s="32"/>
      <c r="BB77" s="49" t="s">
        <v>116</v>
      </c>
      <c r="BC77" s="49"/>
      <c r="BD77" s="49"/>
      <c r="BE77" s="49"/>
      <c r="BF77" s="49"/>
      <c r="BG77" s="30" t="s">
        <v>96</v>
      </c>
      <c r="BH77" s="31"/>
      <c r="BI77" s="31"/>
      <c r="BJ77" s="31"/>
      <c r="BK77" s="32"/>
    </row>
    <row r="78" spans="1:79" ht="15" customHeight="1">
      <c r="A78" s="30">
        <v>1</v>
      </c>
      <c r="B78" s="31"/>
      <c r="C78" s="31"/>
      <c r="D78" s="31"/>
      <c r="E78" s="32"/>
      <c r="F78" s="30">
        <v>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0">
        <v>3</v>
      </c>
      <c r="Y78" s="31"/>
      <c r="Z78" s="31"/>
      <c r="AA78" s="31"/>
      <c r="AB78" s="32"/>
      <c r="AC78" s="30">
        <v>4</v>
      </c>
      <c r="AD78" s="31"/>
      <c r="AE78" s="31"/>
      <c r="AF78" s="31"/>
      <c r="AG78" s="32"/>
      <c r="AH78" s="30">
        <v>5</v>
      </c>
      <c r="AI78" s="31"/>
      <c r="AJ78" s="31"/>
      <c r="AK78" s="31"/>
      <c r="AL78" s="32"/>
      <c r="AM78" s="30">
        <v>6</v>
      </c>
      <c r="AN78" s="31"/>
      <c r="AO78" s="31"/>
      <c r="AP78" s="31"/>
      <c r="AQ78" s="32"/>
      <c r="AR78" s="30">
        <v>7</v>
      </c>
      <c r="AS78" s="31"/>
      <c r="AT78" s="31"/>
      <c r="AU78" s="31"/>
      <c r="AV78" s="32"/>
      <c r="AW78" s="30">
        <v>8</v>
      </c>
      <c r="AX78" s="31"/>
      <c r="AY78" s="31"/>
      <c r="AZ78" s="31"/>
      <c r="BA78" s="32"/>
      <c r="BB78" s="30">
        <v>9</v>
      </c>
      <c r="BC78" s="31"/>
      <c r="BD78" s="31"/>
      <c r="BE78" s="31"/>
      <c r="BF78" s="32"/>
      <c r="BG78" s="30">
        <v>10</v>
      </c>
      <c r="BH78" s="31"/>
      <c r="BI78" s="31"/>
      <c r="BJ78" s="31"/>
      <c r="BK78" s="32"/>
    </row>
    <row r="79" spans="1:79" s="1" customFormat="1" ht="15" hidden="1" customHeight="1">
      <c r="A79" s="33" t="s">
        <v>64</v>
      </c>
      <c r="B79" s="34"/>
      <c r="C79" s="34"/>
      <c r="D79" s="34"/>
      <c r="E79" s="35"/>
      <c r="F79" s="33" t="s">
        <v>57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33" t="s">
        <v>60</v>
      </c>
      <c r="Y79" s="34"/>
      <c r="Z79" s="34"/>
      <c r="AA79" s="34"/>
      <c r="AB79" s="35"/>
      <c r="AC79" s="33" t="s">
        <v>61</v>
      </c>
      <c r="AD79" s="34"/>
      <c r="AE79" s="34"/>
      <c r="AF79" s="34"/>
      <c r="AG79" s="35"/>
      <c r="AH79" s="33" t="s">
        <v>94</v>
      </c>
      <c r="AI79" s="34"/>
      <c r="AJ79" s="34"/>
      <c r="AK79" s="34"/>
      <c r="AL79" s="35"/>
      <c r="AM79" s="50" t="s">
        <v>171</v>
      </c>
      <c r="AN79" s="51"/>
      <c r="AO79" s="51"/>
      <c r="AP79" s="51"/>
      <c r="AQ79" s="52"/>
      <c r="AR79" s="33" t="s">
        <v>62</v>
      </c>
      <c r="AS79" s="34"/>
      <c r="AT79" s="34"/>
      <c r="AU79" s="34"/>
      <c r="AV79" s="35"/>
      <c r="AW79" s="33" t="s">
        <v>63</v>
      </c>
      <c r="AX79" s="34"/>
      <c r="AY79" s="34"/>
      <c r="AZ79" s="34"/>
      <c r="BA79" s="35"/>
      <c r="BB79" s="33" t="s">
        <v>95</v>
      </c>
      <c r="BC79" s="34"/>
      <c r="BD79" s="34"/>
      <c r="BE79" s="34"/>
      <c r="BF79" s="35"/>
      <c r="BG79" s="50" t="s">
        <v>171</v>
      </c>
      <c r="BH79" s="51"/>
      <c r="BI79" s="51"/>
      <c r="BJ79" s="51"/>
      <c r="BK79" s="52"/>
      <c r="CA79" t="s">
        <v>31</v>
      </c>
    </row>
    <row r="80" spans="1:79" s="6" customFormat="1" ht="12.75" customHeight="1">
      <c r="A80" s="87"/>
      <c r="B80" s="85"/>
      <c r="C80" s="85"/>
      <c r="D80" s="85"/>
      <c r="E80" s="86"/>
      <c r="F80" s="87" t="s">
        <v>147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>
      <c r="A83" s="42" t="s">
        <v>120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4.25" customHeight="1">
      <c r="A84" s="42" t="s">
        <v>227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>
      <c r="A85" s="53" t="s">
        <v>213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9" ht="23.1" customHeight="1">
      <c r="A86" s="61" t="s">
        <v>6</v>
      </c>
      <c r="B86" s="62"/>
      <c r="C86" s="62"/>
      <c r="D86" s="61" t="s">
        <v>121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30" t="s">
        <v>214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2"/>
      <c r="AN86" s="30" t="s">
        <v>217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6" t="s">
        <v>224</v>
      </c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</row>
    <row r="87" spans="1:79" ht="52.5" customHeight="1">
      <c r="A87" s="64"/>
      <c r="B87" s="65"/>
      <c r="C87" s="65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30" t="s">
        <v>4</v>
      </c>
      <c r="V87" s="31"/>
      <c r="W87" s="31"/>
      <c r="X87" s="31"/>
      <c r="Y87" s="32"/>
      <c r="Z87" s="30" t="s">
        <v>3</v>
      </c>
      <c r="AA87" s="31"/>
      <c r="AB87" s="31"/>
      <c r="AC87" s="31"/>
      <c r="AD87" s="32"/>
      <c r="AE87" s="46" t="s">
        <v>116</v>
      </c>
      <c r="AF87" s="47"/>
      <c r="AG87" s="47"/>
      <c r="AH87" s="48"/>
      <c r="AI87" s="30" t="s">
        <v>5</v>
      </c>
      <c r="AJ87" s="31"/>
      <c r="AK87" s="31"/>
      <c r="AL87" s="31"/>
      <c r="AM87" s="32"/>
      <c r="AN87" s="30" t="s">
        <v>4</v>
      </c>
      <c r="AO87" s="31"/>
      <c r="AP87" s="31"/>
      <c r="AQ87" s="31"/>
      <c r="AR87" s="32"/>
      <c r="AS87" s="30" t="s">
        <v>3</v>
      </c>
      <c r="AT87" s="31"/>
      <c r="AU87" s="31"/>
      <c r="AV87" s="31"/>
      <c r="AW87" s="32"/>
      <c r="AX87" s="46" t="s">
        <v>116</v>
      </c>
      <c r="AY87" s="47"/>
      <c r="AZ87" s="47"/>
      <c r="BA87" s="48"/>
      <c r="BB87" s="30" t="s">
        <v>96</v>
      </c>
      <c r="BC87" s="31"/>
      <c r="BD87" s="31"/>
      <c r="BE87" s="31"/>
      <c r="BF87" s="32"/>
      <c r="BG87" s="30" t="s">
        <v>4</v>
      </c>
      <c r="BH87" s="31"/>
      <c r="BI87" s="31"/>
      <c r="BJ87" s="31"/>
      <c r="BK87" s="32"/>
      <c r="BL87" s="36" t="s">
        <v>3</v>
      </c>
      <c r="BM87" s="36"/>
      <c r="BN87" s="36"/>
      <c r="BO87" s="36"/>
      <c r="BP87" s="36"/>
      <c r="BQ87" s="49" t="s">
        <v>116</v>
      </c>
      <c r="BR87" s="49"/>
      <c r="BS87" s="49"/>
      <c r="BT87" s="49"/>
      <c r="BU87" s="30" t="s">
        <v>97</v>
      </c>
      <c r="BV87" s="31"/>
      <c r="BW87" s="31"/>
      <c r="BX87" s="31"/>
      <c r="BY87" s="32"/>
    </row>
    <row r="88" spans="1:79" ht="15" customHeight="1">
      <c r="A88" s="30">
        <v>1</v>
      </c>
      <c r="B88" s="31"/>
      <c r="C88" s="31"/>
      <c r="D88" s="30">
        <v>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0">
        <v>3</v>
      </c>
      <c r="V88" s="31"/>
      <c r="W88" s="31"/>
      <c r="X88" s="31"/>
      <c r="Y88" s="32"/>
      <c r="Z88" s="30">
        <v>4</v>
      </c>
      <c r="AA88" s="31"/>
      <c r="AB88" s="31"/>
      <c r="AC88" s="31"/>
      <c r="AD88" s="32"/>
      <c r="AE88" s="30">
        <v>5</v>
      </c>
      <c r="AF88" s="31"/>
      <c r="AG88" s="31"/>
      <c r="AH88" s="32"/>
      <c r="AI88" s="30">
        <v>6</v>
      </c>
      <c r="AJ88" s="31"/>
      <c r="AK88" s="31"/>
      <c r="AL88" s="31"/>
      <c r="AM88" s="32"/>
      <c r="AN88" s="30">
        <v>7</v>
      </c>
      <c r="AO88" s="31"/>
      <c r="AP88" s="31"/>
      <c r="AQ88" s="31"/>
      <c r="AR88" s="32"/>
      <c r="AS88" s="30">
        <v>8</v>
      </c>
      <c r="AT88" s="31"/>
      <c r="AU88" s="31"/>
      <c r="AV88" s="31"/>
      <c r="AW88" s="32"/>
      <c r="AX88" s="36">
        <v>9</v>
      </c>
      <c r="AY88" s="36"/>
      <c r="AZ88" s="36"/>
      <c r="BA88" s="36"/>
      <c r="BB88" s="30">
        <v>10</v>
      </c>
      <c r="BC88" s="31"/>
      <c r="BD88" s="31"/>
      <c r="BE88" s="31"/>
      <c r="BF88" s="32"/>
      <c r="BG88" s="30">
        <v>11</v>
      </c>
      <c r="BH88" s="31"/>
      <c r="BI88" s="31"/>
      <c r="BJ88" s="31"/>
      <c r="BK88" s="32"/>
      <c r="BL88" s="36">
        <v>12</v>
      </c>
      <c r="BM88" s="36"/>
      <c r="BN88" s="36"/>
      <c r="BO88" s="36"/>
      <c r="BP88" s="36"/>
      <c r="BQ88" s="30">
        <v>13</v>
      </c>
      <c r="BR88" s="31"/>
      <c r="BS88" s="31"/>
      <c r="BT88" s="32"/>
      <c r="BU88" s="30">
        <v>14</v>
      </c>
      <c r="BV88" s="31"/>
      <c r="BW88" s="31"/>
      <c r="BX88" s="31"/>
      <c r="BY88" s="32"/>
    </row>
    <row r="89" spans="1:79" s="1" customFormat="1" ht="14.25" hidden="1" customHeight="1">
      <c r="A89" s="33" t="s">
        <v>69</v>
      </c>
      <c r="B89" s="34"/>
      <c r="C89" s="34"/>
      <c r="D89" s="33" t="s">
        <v>57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38" t="s">
        <v>65</v>
      </c>
      <c r="V89" s="38"/>
      <c r="W89" s="38"/>
      <c r="X89" s="38"/>
      <c r="Y89" s="38"/>
      <c r="Z89" s="38" t="s">
        <v>66</v>
      </c>
      <c r="AA89" s="38"/>
      <c r="AB89" s="38"/>
      <c r="AC89" s="38"/>
      <c r="AD89" s="38"/>
      <c r="AE89" s="38" t="s">
        <v>91</v>
      </c>
      <c r="AF89" s="38"/>
      <c r="AG89" s="38"/>
      <c r="AH89" s="38"/>
      <c r="AI89" s="44" t="s">
        <v>170</v>
      </c>
      <c r="AJ89" s="44"/>
      <c r="AK89" s="44"/>
      <c r="AL89" s="44"/>
      <c r="AM89" s="44"/>
      <c r="AN89" s="38" t="s">
        <v>67</v>
      </c>
      <c r="AO89" s="38"/>
      <c r="AP89" s="38"/>
      <c r="AQ89" s="38"/>
      <c r="AR89" s="38"/>
      <c r="AS89" s="38" t="s">
        <v>68</v>
      </c>
      <c r="AT89" s="38"/>
      <c r="AU89" s="38"/>
      <c r="AV89" s="38"/>
      <c r="AW89" s="38"/>
      <c r="AX89" s="38" t="s">
        <v>92</v>
      </c>
      <c r="AY89" s="38"/>
      <c r="AZ89" s="38"/>
      <c r="BA89" s="38"/>
      <c r="BB89" s="44" t="s">
        <v>170</v>
      </c>
      <c r="BC89" s="44"/>
      <c r="BD89" s="44"/>
      <c r="BE89" s="44"/>
      <c r="BF89" s="44"/>
      <c r="BG89" s="38" t="s">
        <v>58</v>
      </c>
      <c r="BH89" s="38"/>
      <c r="BI89" s="38"/>
      <c r="BJ89" s="38"/>
      <c r="BK89" s="38"/>
      <c r="BL89" s="38" t="s">
        <v>59</v>
      </c>
      <c r="BM89" s="38"/>
      <c r="BN89" s="38"/>
      <c r="BO89" s="38"/>
      <c r="BP89" s="38"/>
      <c r="BQ89" s="38" t="s">
        <v>93</v>
      </c>
      <c r="BR89" s="38"/>
      <c r="BS89" s="38"/>
      <c r="BT89" s="38"/>
      <c r="BU89" s="44" t="s">
        <v>170</v>
      </c>
      <c r="BV89" s="44"/>
      <c r="BW89" s="44"/>
      <c r="BX89" s="44"/>
      <c r="BY89" s="44"/>
      <c r="CA89" t="s">
        <v>33</v>
      </c>
    </row>
    <row r="90" spans="1:79" s="99" customFormat="1" ht="25.5" customHeight="1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25000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25000</v>
      </c>
      <c r="AJ90" s="97"/>
      <c r="AK90" s="97"/>
      <c r="AL90" s="97"/>
      <c r="AM90" s="98"/>
      <c r="AN90" s="96">
        <v>150000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150000</v>
      </c>
      <c r="BC90" s="97"/>
      <c r="BD90" s="97"/>
      <c r="BE90" s="97"/>
      <c r="BF90" s="98"/>
      <c r="BG90" s="96">
        <v>100000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100000</v>
      </c>
      <c r="BV90" s="97"/>
      <c r="BW90" s="97"/>
      <c r="BX90" s="97"/>
      <c r="BY90" s="98"/>
      <c r="CA90" s="99" t="s">
        <v>34</v>
      </c>
    </row>
    <row r="91" spans="1:79" s="99" customFormat="1" ht="25.5" customHeight="1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0</v>
      </c>
      <c r="AJ91" s="97"/>
      <c r="AK91" s="97"/>
      <c r="AL91" s="97"/>
      <c r="AM91" s="98"/>
      <c r="AN91" s="96">
        <v>198000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198000</v>
      </c>
      <c r="BC91" s="97"/>
      <c r="BD91" s="97"/>
      <c r="BE91" s="97"/>
      <c r="BF91" s="98"/>
      <c r="BG91" s="96">
        <v>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0</v>
      </c>
      <c r="BV91" s="97"/>
      <c r="BW91" s="97"/>
      <c r="BX91" s="97"/>
      <c r="BY91" s="98"/>
    </row>
    <row r="92" spans="1:79" s="99" customFormat="1" ht="25.5" customHeight="1">
      <c r="A92" s="89">
        <v>3</v>
      </c>
      <c r="B92" s="90"/>
      <c r="C92" s="90"/>
      <c r="D92" s="92" t="s">
        <v>179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35146.339999999997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35146.339999999997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0</v>
      </c>
      <c r="BV92" s="97"/>
      <c r="BW92" s="97"/>
      <c r="BX92" s="97"/>
      <c r="BY92" s="98"/>
    </row>
    <row r="93" spans="1:79" s="99" customFormat="1" ht="51" customHeight="1">
      <c r="A93" s="89">
        <v>4</v>
      </c>
      <c r="B93" s="90"/>
      <c r="C93" s="90"/>
      <c r="D93" s="92" t="s">
        <v>180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0</v>
      </c>
      <c r="AO93" s="97"/>
      <c r="AP93" s="97"/>
      <c r="AQ93" s="97"/>
      <c r="AR93" s="98"/>
      <c r="AS93" s="96">
        <v>10000000</v>
      </c>
      <c r="AT93" s="97"/>
      <c r="AU93" s="97"/>
      <c r="AV93" s="97"/>
      <c r="AW93" s="98"/>
      <c r="AX93" s="96">
        <v>0</v>
      </c>
      <c r="AY93" s="97"/>
      <c r="AZ93" s="97"/>
      <c r="BA93" s="98"/>
      <c r="BB93" s="96">
        <f>IF(ISNUMBER(AN93),AN93,0)+IF(ISNUMBER(AS93),AS93,0)</f>
        <v>10000000</v>
      </c>
      <c r="BC93" s="97"/>
      <c r="BD93" s="97"/>
      <c r="BE93" s="97"/>
      <c r="BF93" s="98"/>
      <c r="BG93" s="96">
        <v>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0</v>
      </c>
      <c r="BV93" s="97"/>
      <c r="BW93" s="97"/>
      <c r="BX93" s="97"/>
      <c r="BY93" s="98"/>
    </row>
    <row r="94" spans="1:79" s="99" customFormat="1" ht="38.25" customHeight="1">
      <c r="A94" s="89">
        <v>5</v>
      </c>
      <c r="B94" s="90"/>
      <c r="C94" s="90"/>
      <c r="D94" s="92" t="s">
        <v>181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3200</v>
      </c>
      <c r="AO94" s="97"/>
      <c r="AP94" s="97"/>
      <c r="AQ94" s="97"/>
      <c r="AR94" s="98"/>
      <c r="AS94" s="96">
        <v>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3200</v>
      </c>
      <c r="BC94" s="97"/>
      <c r="BD94" s="97"/>
      <c r="BE94" s="97"/>
      <c r="BF94" s="98"/>
      <c r="BG94" s="96">
        <v>0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0</v>
      </c>
      <c r="BV94" s="97"/>
      <c r="BW94" s="97"/>
      <c r="BX94" s="97"/>
      <c r="BY94" s="98"/>
    </row>
    <row r="95" spans="1:79" s="6" customFormat="1" ht="12.75" customHeight="1">
      <c r="A95" s="87"/>
      <c r="B95" s="85"/>
      <c r="C95" s="85"/>
      <c r="D95" s="100" t="s">
        <v>147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  <c r="U95" s="104">
        <v>25000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4">
        <v>0</v>
      </c>
      <c r="AF95" s="105"/>
      <c r="AG95" s="105"/>
      <c r="AH95" s="106"/>
      <c r="AI95" s="104">
        <f>IF(ISNUMBER(U95),U95,0)+IF(ISNUMBER(Z95),Z95,0)</f>
        <v>25000</v>
      </c>
      <c r="AJ95" s="105"/>
      <c r="AK95" s="105"/>
      <c r="AL95" s="105"/>
      <c r="AM95" s="106"/>
      <c r="AN95" s="104">
        <v>386346.33999999997</v>
      </c>
      <c r="AO95" s="105"/>
      <c r="AP95" s="105"/>
      <c r="AQ95" s="105"/>
      <c r="AR95" s="106"/>
      <c r="AS95" s="104">
        <v>10000000</v>
      </c>
      <c r="AT95" s="105"/>
      <c r="AU95" s="105"/>
      <c r="AV95" s="105"/>
      <c r="AW95" s="106"/>
      <c r="AX95" s="104">
        <v>0</v>
      </c>
      <c r="AY95" s="105"/>
      <c r="AZ95" s="105"/>
      <c r="BA95" s="106"/>
      <c r="BB95" s="104">
        <f>IF(ISNUMBER(AN95),AN95,0)+IF(ISNUMBER(AS95),AS95,0)</f>
        <v>10386346.34</v>
      </c>
      <c r="BC95" s="105"/>
      <c r="BD95" s="105"/>
      <c r="BE95" s="105"/>
      <c r="BF95" s="106"/>
      <c r="BG95" s="104">
        <v>100000</v>
      </c>
      <c r="BH95" s="105"/>
      <c r="BI95" s="105"/>
      <c r="BJ95" s="105"/>
      <c r="BK95" s="106"/>
      <c r="BL95" s="104">
        <v>0</v>
      </c>
      <c r="BM95" s="105"/>
      <c r="BN95" s="105"/>
      <c r="BO95" s="105"/>
      <c r="BP95" s="106"/>
      <c r="BQ95" s="104">
        <v>0</v>
      </c>
      <c r="BR95" s="105"/>
      <c r="BS95" s="105"/>
      <c r="BT95" s="106"/>
      <c r="BU95" s="104">
        <f>IF(ISNUMBER(BG95),BG95,0)+IF(ISNUMBER(BL95),BL95,0)</f>
        <v>100000</v>
      </c>
      <c r="BV95" s="105"/>
      <c r="BW95" s="105"/>
      <c r="BX95" s="105"/>
      <c r="BY95" s="106"/>
    </row>
    <row r="97" spans="1:79" ht="14.25" customHeight="1">
      <c r="A97" s="42" t="s">
        <v>243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79" ht="15" customHeight="1">
      <c r="A98" s="45" t="s">
        <v>213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1:79" ht="23.1" customHeight="1">
      <c r="A99" s="61" t="s">
        <v>6</v>
      </c>
      <c r="B99" s="62"/>
      <c r="C99" s="62"/>
      <c r="D99" s="61" t="s">
        <v>121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36" t="s">
        <v>235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 t="s">
        <v>240</v>
      </c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</row>
    <row r="100" spans="1:79" ht="54" customHeight="1">
      <c r="A100" s="64"/>
      <c r="B100" s="65"/>
      <c r="C100" s="65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  <c r="U100" s="30" t="s">
        <v>4</v>
      </c>
      <c r="V100" s="31"/>
      <c r="W100" s="31"/>
      <c r="X100" s="31"/>
      <c r="Y100" s="32"/>
      <c r="Z100" s="30" t="s">
        <v>3</v>
      </c>
      <c r="AA100" s="31"/>
      <c r="AB100" s="31"/>
      <c r="AC100" s="31"/>
      <c r="AD100" s="32"/>
      <c r="AE100" s="46" t="s">
        <v>116</v>
      </c>
      <c r="AF100" s="47"/>
      <c r="AG100" s="47"/>
      <c r="AH100" s="47"/>
      <c r="AI100" s="48"/>
      <c r="AJ100" s="30" t="s">
        <v>5</v>
      </c>
      <c r="AK100" s="31"/>
      <c r="AL100" s="31"/>
      <c r="AM100" s="31"/>
      <c r="AN100" s="32"/>
      <c r="AO100" s="30" t="s">
        <v>4</v>
      </c>
      <c r="AP100" s="31"/>
      <c r="AQ100" s="31"/>
      <c r="AR100" s="31"/>
      <c r="AS100" s="32"/>
      <c r="AT100" s="30" t="s">
        <v>3</v>
      </c>
      <c r="AU100" s="31"/>
      <c r="AV100" s="31"/>
      <c r="AW100" s="31"/>
      <c r="AX100" s="32"/>
      <c r="AY100" s="46" t="s">
        <v>116</v>
      </c>
      <c r="AZ100" s="47"/>
      <c r="BA100" s="47"/>
      <c r="BB100" s="47"/>
      <c r="BC100" s="48"/>
      <c r="BD100" s="36" t="s">
        <v>96</v>
      </c>
      <c r="BE100" s="36"/>
      <c r="BF100" s="36"/>
      <c r="BG100" s="36"/>
      <c r="BH100" s="36"/>
    </row>
    <row r="101" spans="1:79" ht="15" customHeight="1">
      <c r="A101" s="30" t="s">
        <v>169</v>
      </c>
      <c r="B101" s="31"/>
      <c r="C101" s="31"/>
      <c r="D101" s="30">
        <v>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0">
        <v>3</v>
      </c>
      <c r="V101" s="31"/>
      <c r="W101" s="31"/>
      <c r="X101" s="31"/>
      <c r="Y101" s="32"/>
      <c r="Z101" s="30">
        <v>4</v>
      </c>
      <c r="AA101" s="31"/>
      <c r="AB101" s="31"/>
      <c r="AC101" s="31"/>
      <c r="AD101" s="32"/>
      <c r="AE101" s="30">
        <v>5</v>
      </c>
      <c r="AF101" s="31"/>
      <c r="AG101" s="31"/>
      <c r="AH101" s="31"/>
      <c r="AI101" s="32"/>
      <c r="AJ101" s="30">
        <v>6</v>
      </c>
      <c r="AK101" s="31"/>
      <c r="AL101" s="31"/>
      <c r="AM101" s="31"/>
      <c r="AN101" s="32"/>
      <c r="AO101" s="30">
        <v>7</v>
      </c>
      <c r="AP101" s="31"/>
      <c r="AQ101" s="31"/>
      <c r="AR101" s="31"/>
      <c r="AS101" s="32"/>
      <c r="AT101" s="30">
        <v>8</v>
      </c>
      <c r="AU101" s="31"/>
      <c r="AV101" s="31"/>
      <c r="AW101" s="31"/>
      <c r="AX101" s="32"/>
      <c r="AY101" s="30">
        <v>9</v>
      </c>
      <c r="AZ101" s="31"/>
      <c r="BA101" s="31"/>
      <c r="BB101" s="31"/>
      <c r="BC101" s="32"/>
      <c r="BD101" s="30">
        <v>10</v>
      </c>
      <c r="BE101" s="31"/>
      <c r="BF101" s="31"/>
      <c r="BG101" s="31"/>
      <c r="BH101" s="32"/>
    </row>
    <row r="102" spans="1:79" s="1" customFormat="1" ht="12.75" hidden="1" customHeight="1">
      <c r="A102" s="33" t="s">
        <v>69</v>
      </c>
      <c r="B102" s="34"/>
      <c r="C102" s="34"/>
      <c r="D102" s="33" t="s">
        <v>57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33" t="s">
        <v>60</v>
      </c>
      <c r="V102" s="34"/>
      <c r="W102" s="34"/>
      <c r="X102" s="34"/>
      <c r="Y102" s="35"/>
      <c r="Z102" s="33" t="s">
        <v>61</v>
      </c>
      <c r="AA102" s="34"/>
      <c r="AB102" s="34"/>
      <c r="AC102" s="34"/>
      <c r="AD102" s="35"/>
      <c r="AE102" s="33" t="s">
        <v>94</v>
      </c>
      <c r="AF102" s="34"/>
      <c r="AG102" s="34"/>
      <c r="AH102" s="34"/>
      <c r="AI102" s="35"/>
      <c r="AJ102" s="50" t="s">
        <v>171</v>
      </c>
      <c r="AK102" s="51"/>
      <c r="AL102" s="51"/>
      <c r="AM102" s="51"/>
      <c r="AN102" s="52"/>
      <c r="AO102" s="33" t="s">
        <v>62</v>
      </c>
      <c r="AP102" s="34"/>
      <c r="AQ102" s="34"/>
      <c r="AR102" s="34"/>
      <c r="AS102" s="35"/>
      <c r="AT102" s="33" t="s">
        <v>63</v>
      </c>
      <c r="AU102" s="34"/>
      <c r="AV102" s="34"/>
      <c r="AW102" s="34"/>
      <c r="AX102" s="35"/>
      <c r="AY102" s="33" t="s">
        <v>95</v>
      </c>
      <c r="AZ102" s="34"/>
      <c r="BA102" s="34"/>
      <c r="BB102" s="34"/>
      <c r="BC102" s="35"/>
      <c r="BD102" s="44" t="s">
        <v>171</v>
      </c>
      <c r="BE102" s="44"/>
      <c r="BF102" s="44"/>
      <c r="BG102" s="44"/>
      <c r="BH102" s="44"/>
      <c r="CA102" s="1" t="s">
        <v>35</v>
      </c>
    </row>
    <row r="103" spans="1:79" s="99" customFormat="1" ht="25.5" customHeight="1">
      <c r="A103" s="89">
        <v>1</v>
      </c>
      <c r="B103" s="90"/>
      <c r="C103" s="90"/>
      <c r="D103" s="92" t="s">
        <v>177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200000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200000</v>
      </c>
      <c r="AK103" s="110"/>
      <c r="AL103" s="110"/>
      <c r="AM103" s="110"/>
      <c r="AN103" s="110"/>
      <c r="AO103" s="95">
        <v>200000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200000</v>
      </c>
      <c r="BE103" s="110"/>
      <c r="BF103" s="110"/>
      <c r="BG103" s="110"/>
      <c r="BH103" s="110"/>
      <c r="CA103" s="99" t="s">
        <v>36</v>
      </c>
    </row>
    <row r="104" spans="1:79" s="99" customFormat="1" ht="25.5" customHeight="1">
      <c r="A104" s="89">
        <v>2</v>
      </c>
      <c r="B104" s="90"/>
      <c r="C104" s="90"/>
      <c r="D104" s="92" t="s">
        <v>178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5">
        <v>0</v>
      </c>
      <c r="AF104" s="95"/>
      <c r="AG104" s="95"/>
      <c r="AH104" s="95"/>
      <c r="AI104" s="95"/>
      <c r="AJ104" s="110">
        <f>IF(ISNUMBER(U104),U104,0)+IF(ISNUMBER(Z104),Z104,0)</f>
        <v>0</v>
      </c>
      <c r="AK104" s="110"/>
      <c r="AL104" s="110"/>
      <c r="AM104" s="110"/>
      <c r="AN104" s="110"/>
      <c r="AO104" s="95">
        <v>0</v>
      </c>
      <c r="AP104" s="95"/>
      <c r="AQ104" s="95"/>
      <c r="AR104" s="95"/>
      <c r="AS104" s="95"/>
      <c r="AT104" s="110">
        <v>0</v>
      </c>
      <c r="AU104" s="110"/>
      <c r="AV104" s="110"/>
      <c r="AW104" s="110"/>
      <c r="AX104" s="110"/>
      <c r="AY104" s="95">
        <v>0</v>
      </c>
      <c r="AZ104" s="95"/>
      <c r="BA104" s="95"/>
      <c r="BB104" s="95"/>
      <c r="BC104" s="95"/>
      <c r="BD104" s="110">
        <f>IF(ISNUMBER(AO104),AO104,0)+IF(ISNUMBER(AT104),AT104,0)</f>
        <v>0</v>
      </c>
      <c r="BE104" s="110"/>
      <c r="BF104" s="110"/>
      <c r="BG104" s="110"/>
      <c r="BH104" s="110"/>
    </row>
    <row r="105" spans="1:79" s="99" customFormat="1" ht="25.5" customHeight="1">
      <c r="A105" s="89">
        <v>3</v>
      </c>
      <c r="B105" s="90"/>
      <c r="C105" s="90"/>
      <c r="D105" s="92" t="s">
        <v>179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0</v>
      </c>
      <c r="AK105" s="110"/>
      <c r="AL105" s="110"/>
      <c r="AM105" s="110"/>
      <c r="AN105" s="110"/>
      <c r="AO105" s="95">
        <v>0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0</v>
      </c>
      <c r="BE105" s="110"/>
      <c r="BF105" s="110"/>
      <c r="BG105" s="110"/>
      <c r="BH105" s="110"/>
    </row>
    <row r="106" spans="1:79" s="99" customFormat="1" ht="51" customHeight="1">
      <c r="A106" s="89">
        <v>4</v>
      </c>
      <c r="B106" s="90"/>
      <c r="C106" s="90"/>
      <c r="D106" s="92" t="s">
        <v>180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0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5">
        <v>0</v>
      </c>
      <c r="AF106" s="95"/>
      <c r="AG106" s="95"/>
      <c r="AH106" s="95"/>
      <c r="AI106" s="95"/>
      <c r="AJ106" s="110">
        <f>IF(ISNUMBER(U106),U106,0)+IF(ISNUMBER(Z106),Z106,0)</f>
        <v>0</v>
      </c>
      <c r="AK106" s="110"/>
      <c r="AL106" s="110"/>
      <c r="AM106" s="110"/>
      <c r="AN106" s="110"/>
      <c r="AO106" s="95">
        <v>0</v>
      </c>
      <c r="AP106" s="95"/>
      <c r="AQ106" s="95"/>
      <c r="AR106" s="95"/>
      <c r="AS106" s="95"/>
      <c r="AT106" s="110">
        <v>0</v>
      </c>
      <c r="AU106" s="110"/>
      <c r="AV106" s="110"/>
      <c r="AW106" s="110"/>
      <c r="AX106" s="110"/>
      <c r="AY106" s="95">
        <v>0</v>
      </c>
      <c r="AZ106" s="95"/>
      <c r="BA106" s="95"/>
      <c r="BB106" s="95"/>
      <c r="BC106" s="95"/>
      <c r="BD106" s="110">
        <f>IF(ISNUMBER(AO106),AO106,0)+IF(ISNUMBER(AT106),AT106,0)</f>
        <v>0</v>
      </c>
      <c r="BE106" s="110"/>
      <c r="BF106" s="110"/>
      <c r="BG106" s="110"/>
      <c r="BH106" s="110"/>
    </row>
    <row r="107" spans="1:79" s="99" customFormat="1" ht="38.25" customHeight="1">
      <c r="A107" s="89">
        <v>5</v>
      </c>
      <c r="B107" s="90"/>
      <c r="C107" s="90"/>
      <c r="D107" s="92" t="s">
        <v>181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0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0</v>
      </c>
      <c r="AK107" s="110"/>
      <c r="AL107" s="110"/>
      <c r="AM107" s="110"/>
      <c r="AN107" s="110"/>
      <c r="AO107" s="95">
        <v>0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0</v>
      </c>
      <c r="BE107" s="110"/>
      <c r="BF107" s="110"/>
      <c r="BG107" s="110"/>
      <c r="BH107" s="110"/>
    </row>
    <row r="108" spans="1:79" s="6" customFormat="1" ht="12.75" customHeight="1">
      <c r="A108" s="87"/>
      <c r="B108" s="85"/>
      <c r="C108" s="85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200000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3">
        <v>0</v>
      </c>
      <c r="AF108" s="103"/>
      <c r="AG108" s="103"/>
      <c r="AH108" s="103"/>
      <c r="AI108" s="103"/>
      <c r="AJ108" s="88">
        <f>IF(ISNUMBER(U108),U108,0)+IF(ISNUMBER(Z108),Z108,0)</f>
        <v>200000</v>
      </c>
      <c r="AK108" s="88"/>
      <c r="AL108" s="88"/>
      <c r="AM108" s="88"/>
      <c r="AN108" s="88"/>
      <c r="AO108" s="103">
        <v>200000</v>
      </c>
      <c r="AP108" s="103"/>
      <c r="AQ108" s="103"/>
      <c r="AR108" s="103"/>
      <c r="AS108" s="103"/>
      <c r="AT108" s="88">
        <v>0</v>
      </c>
      <c r="AU108" s="88"/>
      <c r="AV108" s="88"/>
      <c r="AW108" s="88"/>
      <c r="AX108" s="88"/>
      <c r="AY108" s="103">
        <v>0</v>
      </c>
      <c r="AZ108" s="103"/>
      <c r="BA108" s="103"/>
      <c r="BB108" s="103"/>
      <c r="BC108" s="103"/>
      <c r="BD108" s="88">
        <f>IF(ISNUMBER(AO108),AO108,0)+IF(ISNUMBER(AT108),AT108,0)</f>
        <v>200000</v>
      </c>
      <c r="BE108" s="88"/>
      <c r="BF108" s="88"/>
      <c r="BG108" s="88"/>
      <c r="BH108" s="88"/>
    </row>
    <row r="109" spans="1:79" s="5" customFormat="1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>
      <c r="A111" s="42" t="s">
        <v>152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</row>
    <row r="112" spans="1:79" ht="14.25" customHeight="1">
      <c r="A112" s="42" t="s">
        <v>228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23.1" customHeight="1">
      <c r="A113" s="61" t="s">
        <v>6</v>
      </c>
      <c r="B113" s="62"/>
      <c r="C113" s="62"/>
      <c r="D113" s="36" t="s">
        <v>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 t="s">
        <v>8</v>
      </c>
      <c r="R113" s="36"/>
      <c r="S113" s="36"/>
      <c r="T113" s="36"/>
      <c r="U113" s="36"/>
      <c r="V113" s="36" t="s">
        <v>7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0" t="s">
        <v>214</v>
      </c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0" t="s">
        <v>217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2"/>
      <c r="BJ113" s="30" t="s">
        <v>224</v>
      </c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</row>
    <row r="114" spans="1:79" ht="32.25" customHeight="1">
      <c r="A114" s="64"/>
      <c r="B114" s="65"/>
      <c r="C114" s="6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 t="s">
        <v>4</v>
      </c>
      <c r="AG114" s="36"/>
      <c r="AH114" s="36"/>
      <c r="AI114" s="36"/>
      <c r="AJ114" s="36"/>
      <c r="AK114" s="36" t="s">
        <v>3</v>
      </c>
      <c r="AL114" s="36"/>
      <c r="AM114" s="36"/>
      <c r="AN114" s="36"/>
      <c r="AO114" s="36"/>
      <c r="AP114" s="36" t="s">
        <v>123</v>
      </c>
      <c r="AQ114" s="36"/>
      <c r="AR114" s="36"/>
      <c r="AS114" s="36"/>
      <c r="AT114" s="36"/>
      <c r="AU114" s="36" t="s">
        <v>4</v>
      </c>
      <c r="AV114" s="36"/>
      <c r="AW114" s="36"/>
      <c r="AX114" s="36"/>
      <c r="AY114" s="36"/>
      <c r="AZ114" s="36" t="s">
        <v>3</v>
      </c>
      <c r="BA114" s="36"/>
      <c r="BB114" s="36"/>
      <c r="BC114" s="36"/>
      <c r="BD114" s="36"/>
      <c r="BE114" s="36" t="s">
        <v>90</v>
      </c>
      <c r="BF114" s="36"/>
      <c r="BG114" s="36"/>
      <c r="BH114" s="36"/>
      <c r="BI114" s="36"/>
      <c r="BJ114" s="36" t="s">
        <v>4</v>
      </c>
      <c r="BK114" s="36"/>
      <c r="BL114" s="36"/>
      <c r="BM114" s="36"/>
      <c r="BN114" s="36"/>
      <c r="BO114" s="36" t="s">
        <v>3</v>
      </c>
      <c r="BP114" s="36"/>
      <c r="BQ114" s="36"/>
      <c r="BR114" s="36"/>
      <c r="BS114" s="36"/>
      <c r="BT114" s="36" t="s">
        <v>97</v>
      </c>
      <c r="BU114" s="36"/>
      <c r="BV114" s="36"/>
      <c r="BW114" s="36"/>
      <c r="BX114" s="36"/>
    </row>
    <row r="115" spans="1:79" ht="15" customHeight="1">
      <c r="A115" s="30">
        <v>1</v>
      </c>
      <c r="B115" s="31"/>
      <c r="C115" s="31"/>
      <c r="D115" s="36">
        <v>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3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>
        <v>5</v>
      </c>
      <c r="AG115" s="36"/>
      <c r="AH115" s="36"/>
      <c r="AI115" s="36"/>
      <c r="AJ115" s="36"/>
      <c r="AK115" s="36">
        <v>6</v>
      </c>
      <c r="AL115" s="36"/>
      <c r="AM115" s="36"/>
      <c r="AN115" s="36"/>
      <c r="AO115" s="36"/>
      <c r="AP115" s="36">
        <v>7</v>
      </c>
      <c r="AQ115" s="36"/>
      <c r="AR115" s="36"/>
      <c r="AS115" s="36"/>
      <c r="AT115" s="36"/>
      <c r="AU115" s="36">
        <v>8</v>
      </c>
      <c r="AV115" s="36"/>
      <c r="AW115" s="36"/>
      <c r="AX115" s="36"/>
      <c r="AY115" s="36"/>
      <c r="AZ115" s="36">
        <v>9</v>
      </c>
      <c r="BA115" s="36"/>
      <c r="BB115" s="36"/>
      <c r="BC115" s="36"/>
      <c r="BD115" s="36"/>
      <c r="BE115" s="36">
        <v>10</v>
      </c>
      <c r="BF115" s="36"/>
      <c r="BG115" s="36"/>
      <c r="BH115" s="36"/>
      <c r="BI115" s="36"/>
      <c r="BJ115" s="36">
        <v>11</v>
      </c>
      <c r="BK115" s="36"/>
      <c r="BL115" s="36"/>
      <c r="BM115" s="36"/>
      <c r="BN115" s="36"/>
      <c r="BO115" s="36">
        <v>12</v>
      </c>
      <c r="BP115" s="36"/>
      <c r="BQ115" s="36"/>
      <c r="BR115" s="36"/>
      <c r="BS115" s="36"/>
      <c r="BT115" s="36">
        <v>13</v>
      </c>
      <c r="BU115" s="36"/>
      <c r="BV115" s="36"/>
      <c r="BW115" s="36"/>
      <c r="BX115" s="36"/>
    </row>
    <row r="116" spans="1:79" ht="10.5" hidden="1" customHeight="1">
      <c r="A116" s="33" t="s">
        <v>154</v>
      </c>
      <c r="B116" s="34"/>
      <c r="C116" s="34"/>
      <c r="D116" s="36" t="s">
        <v>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70</v>
      </c>
      <c r="R116" s="36"/>
      <c r="S116" s="36"/>
      <c r="T116" s="36"/>
      <c r="U116" s="36"/>
      <c r="V116" s="36" t="s">
        <v>71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8" t="s">
        <v>111</v>
      </c>
      <c r="AG116" s="38"/>
      <c r="AH116" s="38"/>
      <c r="AI116" s="38"/>
      <c r="AJ116" s="38"/>
      <c r="AK116" s="37" t="s">
        <v>112</v>
      </c>
      <c r="AL116" s="37"/>
      <c r="AM116" s="37"/>
      <c r="AN116" s="37"/>
      <c r="AO116" s="37"/>
      <c r="AP116" s="44" t="s">
        <v>122</v>
      </c>
      <c r="AQ116" s="44"/>
      <c r="AR116" s="44"/>
      <c r="AS116" s="44"/>
      <c r="AT116" s="44"/>
      <c r="AU116" s="38" t="s">
        <v>113</v>
      </c>
      <c r="AV116" s="38"/>
      <c r="AW116" s="38"/>
      <c r="AX116" s="38"/>
      <c r="AY116" s="38"/>
      <c r="AZ116" s="37" t="s">
        <v>114</v>
      </c>
      <c r="BA116" s="37"/>
      <c r="BB116" s="37"/>
      <c r="BC116" s="37"/>
      <c r="BD116" s="37"/>
      <c r="BE116" s="44" t="s">
        <v>122</v>
      </c>
      <c r="BF116" s="44"/>
      <c r="BG116" s="44"/>
      <c r="BH116" s="44"/>
      <c r="BI116" s="44"/>
      <c r="BJ116" s="38" t="s">
        <v>105</v>
      </c>
      <c r="BK116" s="38"/>
      <c r="BL116" s="38"/>
      <c r="BM116" s="38"/>
      <c r="BN116" s="38"/>
      <c r="BO116" s="37" t="s">
        <v>106</v>
      </c>
      <c r="BP116" s="37"/>
      <c r="BQ116" s="37"/>
      <c r="BR116" s="37"/>
      <c r="BS116" s="37"/>
      <c r="BT116" s="44" t="s">
        <v>122</v>
      </c>
      <c r="BU116" s="44"/>
      <c r="BV116" s="44"/>
      <c r="BW116" s="44"/>
      <c r="BX116" s="44"/>
      <c r="CA116" t="s">
        <v>37</v>
      </c>
    </row>
    <row r="117" spans="1:79" s="6" customFormat="1" ht="15" customHeight="1">
      <c r="A117" s="87">
        <v>0</v>
      </c>
      <c r="B117" s="85"/>
      <c r="C117" s="85"/>
      <c r="D117" s="111" t="s">
        <v>182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  <c r="CA117" s="6" t="s">
        <v>38</v>
      </c>
    </row>
    <row r="118" spans="1:79" s="99" customFormat="1" ht="28.5" customHeight="1">
      <c r="A118" s="89">
        <v>0</v>
      </c>
      <c r="B118" s="90"/>
      <c r="C118" s="90"/>
      <c r="D118" s="116" t="s">
        <v>183</v>
      </c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8"/>
      <c r="Q118" s="36" t="s">
        <v>184</v>
      </c>
      <c r="R118" s="36"/>
      <c r="S118" s="36"/>
      <c r="T118" s="36"/>
      <c r="U118" s="36"/>
      <c r="V118" s="36" t="s">
        <v>185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9">
        <v>25000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f>IF(ISNUMBER(AF118),AF118,0)+IF(ISNUMBER(AK118),AK118,0)</f>
        <v>25000</v>
      </c>
      <c r="AQ118" s="119"/>
      <c r="AR118" s="119"/>
      <c r="AS118" s="119"/>
      <c r="AT118" s="119"/>
      <c r="AU118" s="119">
        <v>386346.34</v>
      </c>
      <c r="AV118" s="119"/>
      <c r="AW118" s="119"/>
      <c r="AX118" s="119"/>
      <c r="AY118" s="119"/>
      <c r="AZ118" s="119">
        <v>10000000</v>
      </c>
      <c r="BA118" s="119"/>
      <c r="BB118" s="119"/>
      <c r="BC118" s="119"/>
      <c r="BD118" s="119"/>
      <c r="BE118" s="119">
        <f>IF(ISNUMBER(AU118),AU118,0)+IF(ISNUMBER(AZ118),AZ118,0)</f>
        <v>10386346.34</v>
      </c>
      <c r="BF118" s="119"/>
      <c r="BG118" s="119"/>
      <c r="BH118" s="119"/>
      <c r="BI118" s="119"/>
      <c r="BJ118" s="119">
        <v>100000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f>IF(ISNUMBER(BJ118),BJ118,0)+IF(ISNUMBER(BO118),BO118,0)</f>
        <v>100000</v>
      </c>
      <c r="BU118" s="119"/>
      <c r="BV118" s="119"/>
      <c r="BW118" s="119"/>
      <c r="BX118" s="119"/>
    </row>
    <row r="119" spans="1:79" s="6" customFormat="1" ht="15" customHeight="1">
      <c r="A119" s="87">
        <v>0</v>
      </c>
      <c r="B119" s="85"/>
      <c r="C119" s="85"/>
      <c r="D119" s="113" t="s">
        <v>186</v>
      </c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5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>
        <f>IF(ISNUMBER(BJ119),BJ119,0)+IF(ISNUMBER(BO119),BO119,0)</f>
        <v>0</v>
      </c>
      <c r="BU119" s="112"/>
      <c r="BV119" s="112"/>
      <c r="BW119" s="112"/>
      <c r="BX119" s="112"/>
    </row>
    <row r="120" spans="1:79" s="99" customFormat="1" ht="28.5" customHeight="1">
      <c r="A120" s="89">
        <v>0</v>
      </c>
      <c r="B120" s="90"/>
      <c r="C120" s="90"/>
      <c r="D120" s="116" t="s">
        <v>187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188</v>
      </c>
      <c r="R120" s="36"/>
      <c r="S120" s="36"/>
      <c r="T120" s="36"/>
      <c r="U120" s="36"/>
      <c r="V120" s="36" t="s">
        <v>189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9">
        <v>60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f>IF(ISNUMBER(AF120),AF120,0)+IF(ISNUMBER(AK120),AK120,0)</f>
        <v>60</v>
      </c>
      <c r="AQ120" s="119"/>
      <c r="AR120" s="119"/>
      <c r="AS120" s="119"/>
      <c r="AT120" s="119"/>
      <c r="AU120" s="119">
        <v>0</v>
      </c>
      <c r="AV120" s="119"/>
      <c r="AW120" s="119"/>
      <c r="AX120" s="119"/>
      <c r="AY120" s="119"/>
      <c r="AZ120" s="119">
        <v>24746.500199999999</v>
      </c>
      <c r="BA120" s="119"/>
      <c r="BB120" s="119"/>
      <c r="BC120" s="119"/>
      <c r="BD120" s="119"/>
      <c r="BE120" s="119">
        <f>IF(ISNUMBER(AU120),AU120,0)+IF(ISNUMBER(AZ120),AZ120,0)</f>
        <v>24746.500199999999</v>
      </c>
      <c r="BF120" s="119"/>
      <c r="BG120" s="119"/>
      <c r="BH120" s="119"/>
      <c r="BI120" s="119"/>
      <c r="BJ120" s="119">
        <v>180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f>IF(ISNUMBER(BJ120),BJ120,0)+IF(ISNUMBER(BO120),BO120,0)</f>
        <v>180</v>
      </c>
      <c r="BU120" s="119"/>
      <c r="BV120" s="119"/>
      <c r="BW120" s="119"/>
      <c r="BX120" s="119"/>
    </row>
    <row r="121" spans="1:79" s="6" customFormat="1" ht="15" customHeight="1">
      <c r="A121" s="87">
        <v>0</v>
      </c>
      <c r="B121" s="85"/>
      <c r="C121" s="85"/>
      <c r="D121" s="113" t="s">
        <v>190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</row>
    <row r="122" spans="1:79" s="99" customFormat="1" ht="28.5" customHeight="1">
      <c r="A122" s="89">
        <v>0</v>
      </c>
      <c r="B122" s="90"/>
      <c r="C122" s="90"/>
      <c r="D122" s="116" t="s">
        <v>191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184</v>
      </c>
      <c r="R122" s="36"/>
      <c r="S122" s="36"/>
      <c r="T122" s="36"/>
      <c r="U122" s="36"/>
      <c r="V122" s="36" t="s">
        <v>192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9">
        <v>416.6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f>IF(ISNUMBER(AF122),AF122,0)+IF(ISNUMBER(AK122),AK122,0)</f>
        <v>416.6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404.09800000000001</v>
      </c>
      <c r="BA122" s="119"/>
      <c r="BB122" s="119"/>
      <c r="BC122" s="119"/>
      <c r="BD122" s="119"/>
      <c r="BE122" s="119">
        <f>IF(ISNUMBER(AU122),AU122,0)+IF(ISNUMBER(AZ122),AZ122,0)</f>
        <v>404.09800000000001</v>
      </c>
      <c r="BF122" s="119"/>
      <c r="BG122" s="119"/>
      <c r="BH122" s="119"/>
      <c r="BI122" s="119"/>
      <c r="BJ122" s="119">
        <v>555.5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f>IF(ISNUMBER(BJ122),BJ122,0)+IF(ISNUMBER(BO122),BO122,0)</f>
        <v>555.5</v>
      </c>
      <c r="BU122" s="119"/>
      <c r="BV122" s="119"/>
      <c r="BW122" s="119"/>
      <c r="BX122" s="119"/>
    </row>
    <row r="123" spans="1:79" s="6" customFormat="1" ht="15" customHeight="1">
      <c r="A123" s="87">
        <v>0</v>
      </c>
      <c r="B123" s="85"/>
      <c r="C123" s="85"/>
      <c r="D123" s="113" t="s">
        <v>193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>
        <f>IF(ISNUMBER(BJ123),BJ123,0)+IF(ISNUMBER(BO123),BO123,0)</f>
        <v>0</v>
      </c>
      <c r="BU123" s="112"/>
      <c r="BV123" s="112"/>
      <c r="BW123" s="112"/>
      <c r="BX123" s="112"/>
    </row>
    <row r="124" spans="1:79" s="99" customFormat="1" ht="57" customHeight="1">
      <c r="A124" s="89">
        <v>0</v>
      </c>
      <c r="B124" s="90"/>
      <c r="C124" s="90"/>
      <c r="D124" s="116" t="s">
        <v>194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195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119">
        <v>100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f>IF(ISNUMBER(AF124),AF124,0)+IF(ISNUMBER(AK124),AK124,0)</f>
        <v>100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100</v>
      </c>
      <c r="BA124" s="119"/>
      <c r="BB124" s="119"/>
      <c r="BC124" s="119"/>
      <c r="BD124" s="119"/>
      <c r="BE124" s="119">
        <f>IF(ISNUMBER(AU124),AU124,0)+IF(ISNUMBER(AZ124),AZ124,0)</f>
        <v>100</v>
      </c>
      <c r="BF124" s="119"/>
      <c r="BG124" s="119"/>
      <c r="BH124" s="119"/>
      <c r="BI124" s="119"/>
      <c r="BJ124" s="119">
        <v>100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f>IF(ISNUMBER(BJ124),BJ124,0)+IF(ISNUMBER(BO124),BO124,0)</f>
        <v>100</v>
      </c>
      <c r="BU124" s="119"/>
      <c r="BV124" s="119"/>
      <c r="BW124" s="119"/>
      <c r="BX124" s="119"/>
    </row>
    <row r="126" spans="1:79" ht="14.25" customHeight="1">
      <c r="A126" s="42" t="s">
        <v>244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</row>
    <row r="127" spans="1:79" ht="23.1" customHeight="1">
      <c r="A127" s="61" t="s">
        <v>6</v>
      </c>
      <c r="B127" s="62"/>
      <c r="C127" s="62"/>
      <c r="D127" s="36" t="s">
        <v>9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8</v>
      </c>
      <c r="R127" s="36"/>
      <c r="S127" s="36"/>
      <c r="T127" s="36"/>
      <c r="U127" s="36"/>
      <c r="V127" s="36" t="s">
        <v>7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0" t="s">
        <v>235</v>
      </c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0" t="s">
        <v>240</v>
      </c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2"/>
    </row>
    <row r="128" spans="1:79" ht="28.5" customHeight="1">
      <c r="A128" s="64"/>
      <c r="B128" s="65"/>
      <c r="C128" s="6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 t="s">
        <v>4</v>
      </c>
      <c r="AG128" s="36"/>
      <c r="AH128" s="36"/>
      <c r="AI128" s="36"/>
      <c r="AJ128" s="36"/>
      <c r="AK128" s="36" t="s">
        <v>3</v>
      </c>
      <c r="AL128" s="36"/>
      <c r="AM128" s="36"/>
      <c r="AN128" s="36"/>
      <c r="AO128" s="36"/>
      <c r="AP128" s="36" t="s">
        <v>123</v>
      </c>
      <c r="AQ128" s="36"/>
      <c r="AR128" s="36"/>
      <c r="AS128" s="36"/>
      <c r="AT128" s="36"/>
      <c r="AU128" s="36" t="s">
        <v>4</v>
      </c>
      <c r="AV128" s="36"/>
      <c r="AW128" s="36"/>
      <c r="AX128" s="36"/>
      <c r="AY128" s="36"/>
      <c r="AZ128" s="36" t="s">
        <v>3</v>
      </c>
      <c r="BA128" s="36"/>
      <c r="BB128" s="36"/>
      <c r="BC128" s="36"/>
      <c r="BD128" s="36"/>
      <c r="BE128" s="36" t="s">
        <v>90</v>
      </c>
      <c r="BF128" s="36"/>
      <c r="BG128" s="36"/>
      <c r="BH128" s="36"/>
      <c r="BI128" s="36"/>
    </row>
    <row r="129" spans="1:79" ht="15" customHeight="1">
      <c r="A129" s="30">
        <v>1</v>
      </c>
      <c r="B129" s="31"/>
      <c r="C129" s="31"/>
      <c r="D129" s="36">
        <v>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>
        <v>3</v>
      </c>
      <c r="R129" s="36"/>
      <c r="S129" s="36"/>
      <c r="T129" s="36"/>
      <c r="U129" s="36"/>
      <c r="V129" s="36">
        <v>4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5</v>
      </c>
      <c r="AG129" s="36"/>
      <c r="AH129" s="36"/>
      <c r="AI129" s="36"/>
      <c r="AJ129" s="36"/>
      <c r="AK129" s="36">
        <v>6</v>
      </c>
      <c r="AL129" s="36"/>
      <c r="AM129" s="36"/>
      <c r="AN129" s="36"/>
      <c r="AO129" s="36"/>
      <c r="AP129" s="36">
        <v>7</v>
      </c>
      <c r="AQ129" s="36"/>
      <c r="AR129" s="36"/>
      <c r="AS129" s="36"/>
      <c r="AT129" s="36"/>
      <c r="AU129" s="36">
        <v>8</v>
      </c>
      <c r="AV129" s="36"/>
      <c r="AW129" s="36"/>
      <c r="AX129" s="36"/>
      <c r="AY129" s="36"/>
      <c r="AZ129" s="36">
        <v>9</v>
      </c>
      <c r="BA129" s="36"/>
      <c r="BB129" s="36"/>
      <c r="BC129" s="36"/>
      <c r="BD129" s="36"/>
      <c r="BE129" s="36">
        <v>10</v>
      </c>
      <c r="BF129" s="36"/>
      <c r="BG129" s="36"/>
      <c r="BH129" s="36"/>
      <c r="BI129" s="36"/>
    </row>
    <row r="130" spans="1:79" ht="15.75" hidden="1" customHeight="1">
      <c r="A130" s="33" t="s">
        <v>154</v>
      </c>
      <c r="B130" s="34"/>
      <c r="C130" s="34"/>
      <c r="D130" s="36" t="s">
        <v>57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 t="s">
        <v>70</v>
      </c>
      <c r="R130" s="36"/>
      <c r="S130" s="36"/>
      <c r="T130" s="36"/>
      <c r="U130" s="36"/>
      <c r="V130" s="36" t="s">
        <v>71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8" t="s">
        <v>107</v>
      </c>
      <c r="AG130" s="38"/>
      <c r="AH130" s="38"/>
      <c r="AI130" s="38"/>
      <c r="AJ130" s="38"/>
      <c r="AK130" s="37" t="s">
        <v>108</v>
      </c>
      <c r="AL130" s="37"/>
      <c r="AM130" s="37"/>
      <c r="AN130" s="37"/>
      <c r="AO130" s="37"/>
      <c r="AP130" s="44" t="s">
        <v>122</v>
      </c>
      <c r="AQ130" s="44"/>
      <c r="AR130" s="44"/>
      <c r="AS130" s="44"/>
      <c r="AT130" s="44"/>
      <c r="AU130" s="38" t="s">
        <v>109</v>
      </c>
      <c r="AV130" s="38"/>
      <c r="AW130" s="38"/>
      <c r="AX130" s="38"/>
      <c r="AY130" s="38"/>
      <c r="AZ130" s="37" t="s">
        <v>110</v>
      </c>
      <c r="BA130" s="37"/>
      <c r="BB130" s="37"/>
      <c r="BC130" s="37"/>
      <c r="BD130" s="37"/>
      <c r="BE130" s="44" t="s">
        <v>122</v>
      </c>
      <c r="BF130" s="44"/>
      <c r="BG130" s="44"/>
      <c r="BH130" s="44"/>
      <c r="BI130" s="44"/>
      <c r="CA130" t="s">
        <v>39</v>
      </c>
    </row>
    <row r="131" spans="1:79" s="6" customFormat="1" ht="14.25">
      <c r="A131" s="87">
        <v>0</v>
      </c>
      <c r="B131" s="85"/>
      <c r="C131" s="85"/>
      <c r="D131" s="111" t="s">
        <v>182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CA131" s="6" t="s">
        <v>40</v>
      </c>
    </row>
    <row r="132" spans="1:79" s="99" customFormat="1" ht="28.5" customHeight="1">
      <c r="A132" s="89">
        <v>0</v>
      </c>
      <c r="B132" s="90"/>
      <c r="C132" s="90"/>
      <c r="D132" s="116" t="s">
        <v>183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Q132" s="36" t="s">
        <v>184</v>
      </c>
      <c r="R132" s="36"/>
      <c r="S132" s="36"/>
      <c r="T132" s="36"/>
      <c r="U132" s="36"/>
      <c r="V132" s="36" t="s">
        <v>185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9">
        <v>200000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f>IF(ISNUMBER(AF132),AF132,0)+IF(ISNUMBER(AK132),AK132,0)</f>
        <v>200000</v>
      </c>
      <c r="AQ132" s="119"/>
      <c r="AR132" s="119"/>
      <c r="AS132" s="119"/>
      <c r="AT132" s="119"/>
      <c r="AU132" s="119">
        <v>200000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f>IF(ISNUMBER(AU132),AU132,0)+IF(ISNUMBER(AZ132),AZ132,0)</f>
        <v>200000</v>
      </c>
      <c r="BF132" s="119"/>
      <c r="BG132" s="119"/>
      <c r="BH132" s="119"/>
      <c r="BI132" s="119"/>
    </row>
    <row r="133" spans="1:79" s="6" customFormat="1" ht="14.25">
      <c r="A133" s="87">
        <v>0</v>
      </c>
      <c r="B133" s="85"/>
      <c r="C133" s="85"/>
      <c r="D133" s="113" t="s">
        <v>186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</row>
    <row r="134" spans="1:79" s="99" customFormat="1" ht="28.5" customHeight="1">
      <c r="A134" s="89">
        <v>0</v>
      </c>
      <c r="B134" s="90"/>
      <c r="C134" s="90"/>
      <c r="D134" s="116" t="s">
        <v>187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188</v>
      </c>
      <c r="R134" s="36"/>
      <c r="S134" s="36"/>
      <c r="T134" s="36"/>
      <c r="U134" s="36"/>
      <c r="V134" s="36" t="s">
        <v>189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9">
        <v>180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f>IF(ISNUMBER(AF134),AF134,0)+IF(ISNUMBER(AK134),AK134,0)</f>
        <v>180</v>
      </c>
      <c r="AQ134" s="119"/>
      <c r="AR134" s="119"/>
      <c r="AS134" s="119"/>
      <c r="AT134" s="119"/>
      <c r="AU134" s="119">
        <v>180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f>IF(ISNUMBER(AU134),AU134,0)+IF(ISNUMBER(AZ134),AZ134,0)</f>
        <v>180</v>
      </c>
      <c r="BF134" s="119"/>
      <c r="BG134" s="119"/>
      <c r="BH134" s="119"/>
      <c r="BI134" s="119"/>
    </row>
    <row r="135" spans="1:79" s="6" customFormat="1" ht="14.25">
      <c r="A135" s="87">
        <v>0</v>
      </c>
      <c r="B135" s="85"/>
      <c r="C135" s="85"/>
      <c r="D135" s="113" t="s">
        <v>190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</row>
    <row r="136" spans="1:79" s="99" customFormat="1" ht="28.5" customHeight="1">
      <c r="A136" s="89">
        <v>0</v>
      </c>
      <c r="B136" s="90"/>
      <c r="C136" s="90"/>
      <c r="D136" s="116" t="s">
        <v>191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184</v>
      </c>
      <c r="R136" s="36"/>
      <c r="S136" s="36"/>
      <c r="T136" s="36"/>
      <c r="U136" s="36"/>
      <c r="V136" s="36" t="s">
        <v>192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9">
        <v>1100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f>IF(ISNUMBER(AF136),AF136,0)+IF(ISNUMBER(AK136),AK136,0)</f>
        <v>1100</v>
      </c>
      <c r="AQ136" s="119"/>
      <c r="AR136" s="119"/>
      <c r="AS136" s="119"/>
      <c r="AT136" s="119"/>
      <c r="AU136" s="119">
        <v>1100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f>IF(ISNUMBER(AU136),AU136,0)+IF(ISNUMBER(AZ136),AZ136,0)</f>
        <v>1100</v>
      </c>
      <c r="BF136" s="119"/>
      <c r="BG136" s="119"/>
      <c r="BH136" s="119"/>
      <c r="BI136" s="119"/>
    </row>
    <row r="137" spans="1:79" s="6" customFormat="1" ht="14.25">
      <c r="A137" s="87">
        <v>0</v>
      </c>
      <c r="B137" s="85"/>
      <c r="C137" s="85"/>
      <c r="D137" s="113" t="s">
        <v>193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>
        <f>IF(ISNUMBER(AF137),AF137,0)+IF(ISNUMBER(AK137),AK137,0)</f>
        <v>0</v>
      </c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>
        <f>IF(ISNUMBER(AU137),AU137,0)+IF(ISNUMBER(AZ137),AZ137,0)</f>
        <v>0</v>
      </c>
      <c r="BF137" s="112"/>
      <c r="BG137" s="112"/>
      <c r="BH137" s="112"/>
      <c r="BI137" s="112"/>
    </row>
    <row r="138" spans="1:79" s="99" customFormat="1" ht="57" customHeight="1">
      <c r="A138" s="89">
        <v>0</v>
      </c>
      <c r="B138" s="90"/>
      <c r="C138" s="90"/>
      <c r="D138" s="116" t="s">
        <v>194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195</v>
      </c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119">
        <v>100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f>IF(ISNUMBER(AF138),AF138,0)+IF(ISNUMBER(AK138),AK138,0)</f>
        <v>100</v>
      </c>
      <c r="AQ138" s="119"/>
      <c r="AR138" s="119"/>
      <c r="AS138" s="119"/>
      <c r="AT138" s="119"/>
      <c r="AU138" s="119">
        <v>100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f>IF(ISNUMBER(AU138),AU138,0)+IF(ISNUMBER(AZ138),AZ138,0)</f>
        <v>100</v>
      </c>
      <c r="BF138" s="119"/>
      <c r="BG138" s="119"/>
      <c r="BH138" s="119"/>
      <c r="BI138" s="119"/>
    </row>
    <row r="140" spans="1:79" ht="14.25" customHeight="1">
      <c r="A140" s="42" t="s">
        <v>124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9" ht="15" customHeight="1">
      <c r="A141" s="53" t="s">
        <v>213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</row>
    <row r="142" spans="1:79" ht="12.95" customHeight="1">
      <c r="A142" s="61" t="s">
        <v>19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3"/>
      <c r="U142" s="36" t="s">
        <v>214</v>
      </c>
      <c r="V142" s="36"/>
      <c r="W142" s="36"/>
      <c r="X142" s="36"/>
      <c r="Y142" s="36"/>
      <c r="Z142" s="36"/>
      <c r="AA142" s="36"/>
      <c r="AB142" s="36"/>
      <c r="AC142" s="36"/>
      <c r="AD142" s="36"/>
      <c r="AE142" s="36" t="s">
        <v>217</v>
      </c>
      <c r="AF142" s="36"/>
      <c r="AG142" s="36"/>
      <c r="AH142" s="36"/>
      <c r="AI142" s="36"/>
      <c r="AJ142" s="36"/>
      <c r="AK142" s="36"/>
      <c r="AL142" s="36"/>
      <c r="AM142" s="36"/>
      <c r="AN142" s="36"/>
      <c r="AO142" s="36" t="s">
        <v>224</v>
      </c>
      <c r="AP142" s="36"/>
      <c r="AQ142" s="36"/>
      <c r="AR142" s="36"/>
      <c r="AS142" s="36"/>
      <c r="AT142" s="36"/>
      <c r="AU142" s="36"/>
      <c r="AV142" s="36"/>
      <c r="AW142" s="36"/>
      <c r="AX142" s="36"/>
      <c r="AY142" s="36" t="s">
        <v>235</v>
      </c>
      <c r="AZ142" s="36"/>
      <c r="BA142" s="36"/>
      <c r="BB142" s="36"/>
      <c r="BC142" s="36"/>
      <c r="BD142" s="36"/>
      <c r="BE142" s="36"/>
      <c r="BF142" s="36"/>
      <c r="BG142" s="36"/>
      <c r="BH142" s="36"/>
      <c r="BI142" s="36" t="s">
        <v>240</v>
      </c>
      <c r="BJ142" s="36"/>
      <c r="BK142" s="36"/>
      <c r="BL142" s="36"/>
      <c r="BM142" s="36"/>
      <c r="BN142" s="36"/>
      <c r="BO142" s="36"/>
      <c r="BP142" s="36"/>
      <c r="BQ142" s="36"/>
      <c r="BR142" s="36"/>
    </row>
    <row r="143" spans="1:79" ht="30" customHeight="1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  <c r="U143" s="36" t="s">
        <v>4</v>
      </c>
      <c r="V143" s="36"/>
      <c r="W143" s="36"/>
      <c r="X143" s="36"/>
      <c r="Y143" s="36"/>
      <c r="Z143" s="36" t="s">
        <v>3</v>
      </c>
      <c r="AA143" s="36"/>
      <c r="AB143" s="36"/>
      <c r="AC143" s="36"/>
      <c r="AD143" s="36"/>
      <c r="AE143" s="36" t="s">
        <v>4</v>
      </c>
      <c r="AF143" s="36"/>
      <c r="AG143" s="36"/>
      <c r="AH143" s="36"/>
      <c r="AI143" s="36"/>
      <c r="AJ143" s="36" t="s">
        <v>3</v>
      </c>
      <c r="AK143" s="36"/>
      <c r="AL143" s="36"/>
      <c r="AM143" s="36"/>
      <c r="AN143" s="36"/>
      <c r="AO143" s="36" t="s">
        <v>4</v>
      </c>
      <c r="AP143" s="36"/>
      <c r="AQ143" s="36"/>
      <c r="AR143" s="36"/>
      <c r="AS143" s="36"/>
      <c r="AT143" s="36" t="s">
        <v>3</v>
      </c>
      <c r="AU143" s="36"/>
      <c r="AV143" s="36"/>
      <c r="AW143" s="36"/>
      <c r="AX143" s="36"/>
      <c r="AY143" s="36" t="s">
        <v>4</v>
      </c>
      <c r="AZ143" s="36"/>
      <c r="BA143" s="36"/>
      <c r="BB143" s="36"/>
      <c r="BC143" s="36"/>
      <c r="BD143" s="36" t="s">
        <v>3</v>
      </c>
      <c r="BE143" s="36"/>
      <c r="BF143" s="36"/>
      <c r="BG143" s="36"/>
      <c r="BH143" s="36"/>
      <c r="BI143" s="36" t="s">
        <v>4</v>
      </c>
      <c r="BJ143" s="36"/>
      <c r="BK143" s="36"/>
      <c r="BL143" s="36"/>
      <c r="BM143" s="36"/>
      <c r="BN143" s="36" t="s">
        <v>3</v>
      </c>
      <c r="BO143" s="36"/>
      <c r="BP143" s="36"/>
      <c r="BQ143" s="36"/>
      <c r="BR143" s="36"/>
    </row>
    <row r="144" spans="1:79" ht="15" customHeight="1">
      <c r="A144" s="30">
        <v>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36">
        <v>2</v>
      </c>
      <c r="V144" s="36"/>
      <c r="W144" s="36"/>
      <c r="X144" s="36"/>
      <c r="Y144" s="36"/>
      <c r="Z144" s="36">
        <v>3</v>
      </c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>
        <v>5</v>
      </c>
      <c r="AK144" s="36"/>
      <c r="AL144" s="36"/>
      <c r="AM144" s="36"/>
      <c r="AN144" s="36"/>
      <c r="AO144" s="36">
        <v>6</v>
      </c>
      <c r="AP144" s="36"/>
      <c r="AQ144" s="36"/>
      <c r="AR144" s="36"/>
      <c r="AS144" s="36"/>
      <c r="AT144" s="36">
        <v>7</v>
      </c>
      <c r="AU144" s="36"/>
      <c r="AV144" s="36"/>
      <c r="AW144" s="36"/>
      <c r="AX144" s="36"/>
      <c r="AY144" s="36">
        <v>8</v>
      </c>
      <c r="AZ144" s="36"/>
      <c r="BA144" s="36"/>
      <c r="BB144" s="36"/>
      <c r="BC144" s="36"/>
      <c r="BD144" s="36">
        <v>9</v>
      </c>
      <c r="BE144" s="36"/>
      <c r="BF144" s="36"/>
      <c r="BG144" s="36"/>
      <c r="BH144" s="36"/>
      <c r="BI144" s="36">
        <v>10</v>
      </c>
      <c r="BJ144" s="36"/>
      <c r="BK144" s="36"/>
      <c r="BL144" s="36"/>
      <c r="BM144" s="36"/>
      <c r="BN144" s="36">
        <v>11</v>
      </c>
      <c r="BO144" s="36"/>
      <c r="BP144" s="36"/>
      <c r="BQ144" s="36"/>
      <c r="BR144" s="36"/>
    </row>
    <row r="145" spans="1:79" s="1" customFormat="1" ht="15.75" hidden="1" customHeight="1">
      <c r="A145" s="33" t="s">
        <v>57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5"/>
      <c r="U145" s="38" t="s">
        <v>65</v>
      </c>
      <c r="V145" s="38"/>
      <c r="W145" s="38"/>
      <c r="X145" s="38"/>
      <c r="Y145" s="38"/>
      <c r="Z145" s="37" t="s">
        <v>66</v>
      </c>
      <c r="AA145" s="37"/>
      <c r="AB145" s="37"/>
      <c r="AC145" s="37"/>
      <c r="AD145" s="37"/>
      <c r="AE145" s="38" t="s">
        <v>67</v>
      </c>
      <c r="AF145" s="38"/>
      <c r="AG145" s="38"/>
      <c r="AH145" s="38"/>
      <c r="AI145" s="38"/>
      <c r="AJ145" s="37" t="s">
        <v>68</v>
      </c>
      <c r="AK145" s="37"/>
      <c r="AL145" s="37"/>
      <c r="AM145" s="37"/>
      <c r="AN145" s="37"/>
      <c r="AO145" s="38" t="s">
        <v>58</v>
      </c>
      <c r="AP145" s="38"/>
      <c r="AQ145" s="38"/>
      <c r="AR145" s="38"/>
      <c r="AS145" s="38"/>
      <c r="AT145" s="37" t="s">
        <v>59</v>
      </c>
      <c r="AU145" s="37"/>
      <c r="AV145" s="37"/>
      <c r="AW145" s="37"/>
      <c r="AX145" s="37"/>
      <c r="AY145" s="38" t="s">
        <v>60</v>
      </c>
      <c r="AZ145" s="38"/>
      <c r="BA145" s="38"/>
      <c r="BB145" s="38"/>
      <c r="BC145" s="38"/>
      <c r="BD145" s="37" t="s">
        <v>61</v>
      </c>
      <c r="BE145" s="37"/>
      <c r="BF145" s="37"/>
      <c r="BG145" s="37"/>
      <c r="BH145" s="37"/>
      <c r="BI145" s="38" t="s">
        <v>62</v>
      </c>
      <c r="BJ145" s="38"/>
      <c r="BK145" s="38"/>
      <c r="BL145" s="38"/>
      <c r="BM145" s="38"/>
      <c r="BN145" s="37" t="s">
        <v>63</v>
      </c>
      <c r="BO145" s="37"/>
      <c r="BP145" s="37"/>
      <c r="BQ145" s="37"/>
      <c r="BR145" s="37"/>
      <c r="CA145" t="s">
        <v>41</v>
      </c>
    </row>
    <row r="146" spans="1:79" s="6" customFormat="1" ht="12.75" customHeight="1">
      <c r="A146" s="87" t="s">
        <v>147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6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CA146" s="6" t="s">
        <v>42</v>
      </c>
    </row>
    <row r="147" spans="1:79" s="99" customFormat="1" ht="38.25" customHeight="1">
      <c r="A147" s="92" t="s">
        <v>196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21" t="s">
        <v>173</v>
      </c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 t="s">
        <v>173</v>
      </c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 t="s">
        <v>173</v>
      </c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 t="s">
        <v>173</v>
      </c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 t="s">
        <v>173</v>
      </c>
      <c r="BJ147" s="121"/>
      <c r="BK147" s="121"/>
      <c r="BL147" s="121"/>
      <c r="BM147" s="121"/>
      <c r="BN147" s="121"/>
      <c r="BO147" s="121"/>
      <c r="BP147" s="121"/>
      <c r="BQ147" s="121"/>
      <c r="BR147" s="121"/>
    </row>
    <row r="150" spans="1:79" ht="14.25" customHeight="1">
      <c r="A150" s="42" t="s">
        <v>125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>
      <c r="A151" s="61" t="s">
        <v>6</v>
      </c>
      <c r="B151" s="62"/>
      <c r="C151" s="62"/>
      <c r="D151" s="61" t="s">
        <v>10</v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3"/>
      <c r="W151" s="36" t="s">
        <v>214</v>
      </c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 t="s">
        <v>218</v>
      </c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 t="s">
        <v>229</v>
      </c>
      <c r="AV151" s="36"/>
      <c r="AW151" s="36"/>
      <c r="AX151" s="36"/>
      <c r="AY151" s="36"/>
      <c r="AZ151" s="36"/>
      <c r="BA151" s="36" t="s">
        <v>236</v>
      </c>
      <c r="BB151" s="36"/>
      <c r="BC151" s="36"/>
      <c r="BD151" s="36"/>
      <c r="BE151" s="36"/>
      <c r="BF151" s="36"/>
      <c r="BG151" s="36" t="s">
        <v>245</v>
      </c>
      <c r="BH151" s="36"/>
      <c r="BI151" s="36"/>
      <c r="BJ151" s="36"/>
      <c r="BK151" s="36"/>
      <c r="BL151" s="36"/>
    </row>
    <row r="152" spans="1:79" ht="15" customHeight="1">
      <c r="A152" s="77"/>
      <c r="B152" s="78"/>
      <c r="C152" s="78"/>
      <c r="D152" s="77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9"/>
      <c r="W152" s="36" t="s">
        <v>4</v>
      </c>
      <c r="X152" s="36"/>
      <c r="Y152" s="36"/>
      <c r="Z152" s="36"/>
      <c r="AA152" s="36"/>
      <c r="AB152" s="36"/>
      <c r="AC152" s="36" t="s">
        <v>3</v>
      </c>
      <c r="AD152" s="36"/>
      <c r="AE152" s="36"/>
      <c r="AF152" s="36"/>
      <c r="AG152" s="36"/>
      <c r="AH152" s="36"/>
      <c r="AI152" s="36" t="s">
        <v>4</v>
      </c>
      <c r="AJ152" s="36"/>
      <c r="AK152" s="36"/>
      <c r="AL152" s="36"/>
      <c r="AM152" s="36"/>
      <c r="AN152" s="36"/>
      <c r="AO152" s="36" t="s">
        <v>3</v>
      </c>
      <c r="AP152" s="36"/>
      <c r="AQ152" s="36"/>
      <c r="AR152" s="36"/>
      <c r="AS152" s="36"/>
      <c r="AT152" s="36"/>
      <c r="AU152" s="49" t="s">
        <v>4</v>
      </c>
      <c r="AV152" s="49"/>
      <c r="AW152" s="49"/>
      <c r="AX152" s="49" t="s">
        <v>3</v>
      </c>
      <c r="AY152" s="49"/>
      <c r="AZ152" s="49"/>
      <c r="BA152" s="49" t="s">
        <v>4</v>
      </c>
      <c r="BB152" s="49"/>
      <c r="BC152" s="49"/>
      <c r="BD152" s="49" t="s">
        <v>3</v>
      </c>
      <c r="BE152" s="49"/>
      <c r="BF152" s="49"/>
      <c r="BG152" s="49" t="s">
        <v>4</v>
      </c>
      <c r="BH152" s="49"/>
      <c r="BI152" s="49"/>
      <c r="BJ152" s="49" t="s">
        <v>3</v>
      </c>
      <c r="BK152" s="49"/>
      <c r="BL152" s="49"/>
    </row>
    <row r="153" spans="1:79" ht="57" customHeight="1">
      <c r="A153" s="64"/>
      <c r="B153" s="65"/>
      <c r="C153" s="65"/>
      <c r="D153" s="64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6"/>
      <c r="W153" s="36" t="s">
        <v>12</v>
      </c>
      <c r="X153" s="36"/>
      <c r="Y153" s="36"/>
      <c r="Z153" s="36" t="s">
        <v>11</v>
      </c>
      <c r="AA153" s="36"/>
      <c r="AB153" s="36"/>
      <c r="AC153" s="36" t="s">
        <v>12</v>
      </c>
      <c r="AD153" s="36"/>
      <c r="AE153" s="36"/>
      <c r="AF153" s="36" t="s">
        <v>11</v>
      </c>
      <c r="AG153" s="36"/>
      <c r="AH153" s="36"/>
      <c r="AI153" s="36" t="s">
        <v>12</v>
      </c>
      <c r="AJ153" s="36"/>
      <c r="AK153" s="36"/>
      <c r="AL153" s="36" t="s">
        <v>11</v>
      </c>
      <c r="AM153" s="36"/>
      <c r="AN153" s="36"/>
      <c r="AO153" s="36" t="s">
        <v>12</v>
      </c>
      <c r="AP153" s="36"/>
      <c r="AQ153" s="36"/>
      <c r="AR153" s="36" t="s">
        <v>11</v>
      </c>
      <c r="AS153" s="36"/>
      <c r="AT153" s="36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</row>
    <row r="154" spans="1:79" ht="15" customHeight="1">
      <c r="A154" s="30">
        <v>1</v>
      </c>
      <c r="B154" s="31"/>
      <c r="C154" s="31"/>
      <c r="D154" s="30">
        <v>2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6">
        <v>3</v>
      </c>
      <c r="X154" s="36"/>
      <c r="Y154" s="36"/>
      <c r="Z154" s="36">
        <v>4</v>
      </c>
      <c r="AA154" s="36"/>
      <c r="AB154" s="36"/>
      <c r="AC154" s="36">
        <v>5</v>
      </c>
      <c r="AD154" s="36"/>
      <c r="AE154" s="36"/>
      <c r="AF154" s="36">
        <v>6</v>
      </c>
      <c r="AG154" s="36"/>
      <c r="AH154" s="36"/>
      <c r="AI154" s="36">
        <v>7</v>
      </c>
      <c r="AJ154" s="36"/>
      <c r="AK154" s="36"/>
      <c r="AL154" s="36">
        <v>8</v>
      </c>
      <c r="AM154" s="36"/>
      <c r="AN154" s="36"/>
      <c r="AO154" s="36">
        <v>9</v>
      </c>
      <c r="AP154" s="36"/>
      <c r="AQ154" s="36"/>
      <c r="AR154" s="36">
        <v>10</v>
      </c>
      <c r="AS154" s="36"/>
      <c r="AT154" s="36"/>
      <c r="AU154" s="36">
        <v>11</v>
      </c>
      <c r="AV154" s="36"/>
      <c r="AW154" s="36"/>
      <c r="AX154" s="36">
        <v>12</v>
      </c>
      <c r="AY154" s="36"/>
      <c r="AZ154" s="36"/>
      <c r="BA154" s="36">
        <v>13</v>
      </c>
      <c r="BB154" s="36"/>
      <c r="BC154" s="36"/>
      <c r="BD154" s="36">
        <v>14</v>
      </c>
      <c r="BE154" s="36"/>
      <c r="BF154" s="36"/>
      <c r="BG154" s="36">
        <v>15</v>
      </c>
      <c r="BH154" s="36"/>
      <c r="BI154" s="36"/>
      <c r="BJ154" s="36">
        <v>16</v>
      </c>
      <c r="BK154" s="36"/>
      <c r="BL154" s="36"/>
    </row>
    <row r="155" spans="1:79" s="1" customFormat="1" ht="12.75" hidden="1" customHeight="1">
      <c r="A155" s="33" t="s">
        <v>69</v>
      </c>
      <c r="B155" s="34"/>
      <c r="C155" s="34"/>
      <c r="D155" s="33" t="s">
        <v>57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5"/>
      <c r="W155" s="38" t="s">
        <v>72</v>
      </c>
      <c r="X155" s="38"/>
      <c r="Y155" s="38"/>
      <c r="Z155" s="38" t="s">
        <v>73</v>
      </c>
      <c r="AA155" s="38"/>
      <c r="AB155" s="38"/>
      <c r="AC155" s="37" t="s">
        <v>74</v>
      </c>
      <c r="AD155" s="37"/>
      <c r="AE155" s="37"/>
      <c r="AF155" s="37" t="s">
        <v>75</v>
      </c>
      <c r="AG155" s="37"/>
      <c r="AH155" s="37"/>
      <c r="AI155" s="38" t="s">
        <v>76</v>
      </c>
      <c r="AJ155" s="38"/>
      <c r="AK155" s="38"/>
      <c r="AL155" s="38" t="s">
        <v>77</v>
      </c>
      <c r="AM155" s="38"/>
      <c r="AN155" s="38"/>
      <c r="AO155" s="37" t="s">
        <v>104</v>
      </c>
      <c r="AP155" s="37"/>
      <c r="AQ155" s="37"/>
      <c r="AR155" s="37" t="s">
        <v>78</v>
      </c>
      <c r="AS155" s="37"/>
      <c r="AT155" s="37"/>
      <c r="AU155" s="38" t="s">
        <v>105</v>
      </c>
      <c r="AV155" s="38"/>
      <c r="AW155" s="38"/>
      <c r="AX155" s="37" t="s">
        <v>106</v>
      </c>
      <c r="AY155" s="37"/>
      <c r="AZ155" s="37"/>
      <c r="BA155" s="38" t="s">
        <v>107</v>
      </c>
      <c r="BB155" s="38"/>
      <c r="BC155" s="38"/>
      <c r="BD155" s="37" t="s">
        <v>108</v>
      </c>
      <c r="BE155" s="37"/>
      <c r="BF155" s="37"/>
      <c r="BG155" s="38" t="s">
        <v>109</v>
      </c>
      <c r="BH155" s="38"/>
      <c r="BI155" s="38"/>
      <c r="BJ155" s="37" t="s">
        <v>110</v>
      </c>
      <c r="BK155" s="37"/>
      <c r="BL155" s="37"/>
      <c r="CA155" s="1" t="s">
        <v>103</v>
      </c>
    </row>
    <row r="156" spans="1:79" s="6" customFormat="1" ht="12.75" customHeight="1">
      <c r="A156" s="87">
        <v>1</v>
      </c>
      <c r="B156" s="85"/>
      <c r="C156" s="85"/>
      <c r="D156" s="100" t="s">
        <v>197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CA156" s="6" t="s">
        <v>43</v>
      </c>
    </row>
    <row r="157" spans="1:79" s="99" customFormat="1" ht="25.5" customHeight="1">
      <c r="A157" s="89">
        <v>2</v>
      </c>
      <c r="B157" s="90"/>
      <c r="C157" s="90"/>
      <c r="D157" s="92" t="s">
        <v>198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119" t="s">
        <v>173</v>
      </c>
      <c r="X157" s="119"/>
      <c r="Y157" s="119"/>
      <c r="Z157" s="119" t="s">
        <v>173</v>
      </c>
      <c r="AA157" s="119"/>
      <c r="AB157" s="119"/>
      <c r="AC157" s="119"/>
      <c r="AD157" s="119"/>
      <c r="AE157" s="119"/>
      <c r="AF157" s="119"/>
      <c r="AG157" s="119"/>
      <c r="AH157" s="119"/>
      <c r="AI157" s="119" t="s">
        <v>173</v>
      </c>
      <c r="AJ157" s="119"/>
      <c r="AK157" s="119"/>
      <c r="AL157" s="119" t="s">
        <v>173</v>
      </c>
      <c r="AM157" s="119"/>
      <c r="AN157" s="119"/>
      <c r="AO157" s="119"/>
      <c r="AP157" s="119"/>
      <c r="AQ157" s="119"/>
      <c r="AR157" s="119"/>
      <c r="AS157" s="119"/>
      <c r="AT157" s="119"/>
      <c r="AU157" s="119" t="s">
        <v>173</v>
      </c>
      <c r="AV157" s="119"/>
      <c r="AW157" s="119"/>
      <c r="AX157" s="119"/>
      <c r="AY157" s="119"/>
      <c r="AZ157" s="119"/>
      <c r="BA157" s="119" t="s">
        <v>173</v>
      </c>
      <c r="BB157" s="119"/>
      <c r="BC157" s="119"/>
      <c r="BD157" s="119"/>
      <c r="BE157" s="119"/>
      <c r="BF157" s="119"/>
      <c r="BG157" s="119" t="s">
        <v>173</v>
      </c>
      <c r="BH157" s="119"/>
      <c r="BI157" s="119"/>
      <c r="BJ157" s="119"/>
      <c r="BK157" s="119"/>
      <c r="BL157" s="119"/>
    </row>
    <row r="160" spans="1:79" ht="14.25" customHeight="1">
      <c r="A160" s="42" t="s">
        <v>153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4.25" customHeight="1">
      <c r="A161" s="42" t="s">
        <v>230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</row>
    <row r="162" spans="1:79" ht="15" customHeight="1">
      <c r="A162" s="40" t="s">
        <v>213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</row>
    <row r="163" spans="1:79" ht="15" customHeight="1">
      <c r="A163" s="36" t="s">
        <v>6</v>
      </c>
      <c r="B163" s="36"/>
      <c r="C163" s="36"/>
      <c r="D163" s="36"/>
      <c r="E163" s="36"/>
      <c r="F163" s="36"/>
      <c r="G163" s="36" t="s">
        <v>126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 t="s">
        <v>13</v>
      </c>
      <c r="U163" s="36"/>
      <c r="V163" s="36"/>
      <c r="W163" s="36"/>
      <c r="X163" s="36"/>
      <c r="Y163" s="36"/>
      <c r="Z163" s="36"/>
      <c r="AA163" s="30" t="s">
        <v>214</v>
      </c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6"/>
      <c r="AP163" s="30" t="s">
        <v>217</v>
      </c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2"/>
      <c r="BE163" s="30" t="s">
        <v>224</v>
      </c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2"/>
    </row>
    <row r="164" spans="1:79" ht="32.1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 t="s">
        <v>4</v>
      </c>
      <c r="AB164" s="36"/>
      <c r="AC164" s="36"/>
      <c r="AD164" s="36"/>
      <c r="AE164" s="36"/>
      <c r="AF164" s="36" t="s">
        <v>3</v>
      </c>
      <c r="AG164" s="36"/>
      <c r="AH164" s="36"/>
      <c r="AI164" s="36"/>
      <c r="AJ164" s="36"/>
      <c r="AK164" s="36" t="s">
        <v>89</v>
      </c>
      <c r="AL164" s="36"/>
      <c r="AM164" s="36"/>
      <c r="AN164" s="36"/>
      <c r="AO164" s="36"/>
      <c r="AP164" s="36" t="s">
        <v>4</v>
      </c>
      <c r="AQ164" s="36"/>
      <c r="AR164" s="36"/>
      <c r="AS164" s="36"/>
      <c r="AT164" s="36"/>
      <c r="AU164" s="36" t="s">
        <v>3</v>
      </c>
      <c r="AV164" s="36"/>
      <c r="AW164" s="36"/>
      <c r="AX164" s="36"/>
      <c r="AY164" s="36"/>
      <c r="AZ164" s="36" t="s">
        <v>96</v>
      </c>
      <c r="BA164" s="36"/>
      <c r="BB164" s="36"/>
      <c r="BC164" s="36"/>
      <c r="BD164" s="36"/>
      <c r="BE164" s="36" t="s">
        <v>4</v>
      </c>
      <c r="BF164" s="36"/>
      <c r="BG164" s="36"/>
      <c r="BH164" s="36"/>
      <c r="BI164" s="36"/>
      <c r="BJ164" s="36" t="s">
        <v>3</v>
      </c>
      <c r="BK164" s="36"/>
      <c r="BL164" s="36"/>
      <c r="BM164" s="36"/>
      <c r="BN164" s="36"/>
      <c r="BO164" s="36" t="s">
        <v>127</v>
      </c>
      <c r="BP164" s="36"/>
      <c r="BQ164" s="36"/>
      <c r="BR164" s="36"/>
      <c r="BS164" s="36"/>
    </row>
    <row r="165" spans="1:79" ht="15" customHeight="1">
      <c r="A165" s="36">
        <v>1</v>
      </c>
      <c r="B165" s="36"/>
      <c r="C165" s="36"/>
      <c r="D165" s="36"/>
      <c r="E165" s="36"/>
      <c r="F165" s="36"/>
      <c r="G165" s="36">
        <v>2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>
        <v>3</v>
      </c>
      <c r="U165" s="36"/>
      <c r="V165" s="36"/>
      <c r="W165" s="36"/>
      <c r="X165" s="36"/>
      <c r="Y165" s="36"/>
      <c r="Z165" s="36"/>
      <c r="AA165" s="36">
        <v>4</v>
      </c>
      <c r="AB165" s="36"/>
      <c r="AC165" s="36"/>
      <c r="AD165" s="36"/>
      <c r="AE165" s="36"/>
      <c r="AF165" s="36">
        <v>5</v>
      </c>
      <c r="AG165" s="36"/>
      <c r="AH165" s="36"/>
      <c r="AI165" s="36"/>
      <c r="AJ165" s="36"/>
      <c r="AK165" s="36">
        <v>6</v>
      </c>
      <c r="AL165" s="36"/>
      <c r="AM165" s="36"/>
      <c r="AN165" s="36"/>
      <c r="AO165" s="36"/>
      <c r="AP165" s="36">
        <v>7</v>
      </c>
      <c r="AQ165" s="36"/>
      <c r="AR165" s="36"/>
      <c r="AS165" s="36"/>
      <c r="AT165" s="36"/>
      <c r="AU165" s="36">
        <v>8</v>
      </c>
      <c r="AV165" s="36"/>
      <c r="AW165" s="36"/>
      <c r="AX165" s="36"/>
      <c r="AY165" s="36"/>
      <c r="AZ165" s="36">
        <v>9</v>
      </c>
      <c r="BA165" s="36"/>
      <c r="BB165" s="36"/>
      <c r="BC165" s="36"/>
      <c r="BD165" s="36"/>
      <c r="BE165" s="36">
        <v>10</v>
      </c>
      <c r="BF165" s="36"/>
      <c r="BG165" s="36"/>
      <c r="BH165" s="36"/>
      <c r="BI165" s="36"/>
      <c r="BJ165" s="36">
        <v>11</v>
      </c>
      <c r="BK165" s="36"/>
      <c r="BL165" s="36"/>
      <c r="BM165" s="36"/>
      <c r="BN165" s="36"/>
      <c r="BO165" s="36">
        <v>12</v>
      </c>
      <c r="BP165" s="36"/>
      <c r="BQ165" s="36"/>
      <c r="BR165" s="36"/>
      <c r="BS165" s="36"/>
    </row>
    <row r="166" spans="1:79" s="1" customFormat="1" ht="15" hidden="1" customHeight="1">
      <c r="A166" s="38" t="s">
        <v>69</v>
      </c>
      <c r="B166" s="38"/>
      <c r="C166" s="38"/>
      <c r="D166" s="38"/>
      <c r="E166" s="38"/>
      <c r="F166" s="38"/>
      <c r="G166" s="73" t="s">
        <v>57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 t="s">
        <v>79</v>
      </c>
      <c r="U166" s="73"/>
      <c r="V166" s="73"/>
      <c r="W166" s="73"/>
      <c r="X166" s="73"/>
      <c r="Y166" s="73"/>
      <c r="Z166" s="73"/>
      <c r="AA166" s="37" t="s">
        <v>65</v>
      </c>
      <c r="AB166" s="37"/>
      <c r="AC166" s="37"/>
      <c r="AD166" s="37"/>
      <c r="AE166" s="37"/>
      <c r="AF166" s="37" t="s">
        <v>66</v>
      </c>
      <c r="AG166" s="37"/>
      <c r="AH166" s="37"/>
      <c r="AI166" s="37"/>
      <c r="AJ166" s="37"/>
      <c r="AK166" s="44" t="s">
        <v>122</v>
      </c>
      <c r="AL166" s="44"/>
      <c r="AM166" s="44"/>
      <c r="AN166" s="44"/>
      <c r="AO166" s="44"/>
      <c r="AP166" s="37" t="s">
        <v>67</v>
      </c>
      <c r="AQ166" s="37"/>
      <c r="AR166" s="37"/>
      <c r="AS166" s="37"/>
      <c r="AT166" s="37"/>
      <c r="AU166" s="37" t="s">
        <v>68</v>
      </c>
      <c r="AV166" s="37"/>
      <c r="AW166" s="37"/>
      <c r="AX166" s="37"/>
      <c r="AY166" s="37"/>
      <c r="AZ166" s="44" t="s">
        <v>122</v>
      </c>
      <c r="BA166" s="44"/>
      <c r="BB166" s="44"/>
      <c r="BC166" s="44"/>
      <c r="BD166" s="44"/>
      <c r="BE166" s="37" t="s">
        <v>58</v>
      </c>
      <c r="BF166" s="37"/>
      <c r="BG166" s="37"/>
      <c r="BH166" s="37"/>
      <c r="BI166" s="37"/>
      <c r="BJ166" s="37" t="s">
        <v>59</v>
      </c>
      <c r="BK166" s="37"/>
      <c r="BL166" s="37"/>
      <c r="BM166" s="37"/>
      <c r="BN166" s="37"/>
      <c r="BO166" s="44" t="s">
        <v>122</v>
      </c>
      <c r="BP166" s="44"/>
      <c r="BQ166" s="44"/>
      <c r="BR166" s="44"/>
      <c r="BS166" s="44"/>
      <c r="CA166" s="1" t="s">
        <v>44</v>
      </c>
    </row>
    <row r="167" spans="1:79" s="99" customFormat="1" ht="51" customHeight="1">
      <c r="A167" s="110">
        <v>1</v>
      </c>
      <c r="B167" s="110"/>
      <c r="C167" s="110"/>
      <c r="D167" s="110"/>
      <c r="E167" s="110"/>
      <c r="F167" s="110"/>
      <c r="G167" s="92" t="s">
        <v>199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4"/>
      <c r="T167" s="122" t="s">
        <v>200</v>
      </c>
      <c r="U167" s="123"/>
      <c r="V167" s="123"/>
      <c r="W167" s="123"/>
      <c r="X167" s="123"/>
      <c r="Y167" s="123"/>
      <c r="Z167" s="124"/>
      <c r="AA167" s="121">
        <v>25000</v>
      </c>
      <c r="AB167" s="121"/>
      <c r="AC167" s="121"/>
      <c r="AD167" s="121"/>
      <c r="AE167" s="121"/>
      <c r="AF167" s="121">
        <v>0</v>
      </c>
      <c r="AG167" s="121"/>
      <c r="AH167" s="121"/>
      <c r="AI167" s="121"/>
      <c r="AJ167" s="121"/>
      <c r="AK167" s="121">
        <f>IF(ISNUMBER(AA167),AA167,0)+IF(ISNUMBER(AF167),AF167,0)</f>
        <v>25000</v>
      </c>
      <c r="AL167" s="121"/>
      <c r="AM167" s="121"/>
      <c r="AN167" s="121"/>
      <c r="AO167" s="121"/>
      <c r="AP167" s="121">
        <v>386346.34</v>
      </c>
      <c r="AQ167" s="121"/>
      <c r="AR167" s="121"/>
      <c r="AS167" s="121"/>
      <c r="AT167" s="121"/>
      <c r="AU167" s="121">
        <v>10000000</v>
      </c>
      <c r="AV167" s="121"/>
      <c r="AW167" s="121"/>
      <c r="AX167" s="121"/>
      <c r="AY167" s="121"/>
      <c r="AZ167" s="121">
        <f>IF(ISNUMBER(AP167),AP167,0)+IF(ISNUMBER(AU167),AU167,0)</f>
        <v>10386346.34</v>
      </c>
      <c r="BA167" s="121"/>
      <c r="BB167" s="121"/>
      <c r="BC167" s="121"/>
      <c r="BD167" s="121"/>
      <c r="BE167" s="121">
        <v>100000</v>
      </c>
      <c r="BF167" s="121"/>
      <c r="BG167" s="121"/>
      <c r="BH167" s="121"/>
      <c r="BI167" s="121"/>
      <c r="BJ167" s="121">
        <v>0</v>
      </c>
      <c r="BK167" s="121"/>
      <c r="BL167" s="121"/>
      <c r="BM167" s="121"/>
      <c r="BN167" s="121"/>
      <c r="BO167" s="121">
        <f>IF(ISNUMBER(BE167),BE167,0)+IF(ISNUMBER(BJ167),BJ167,0)</f>
        <v>100000</v>
      </c>
      <c r="BP167" s="121"/>
      <c r="BQ167" s="121"/>
      <c r="BR167" s="121"/>
      <c r="BS167" s="121"/>
      <c r="CA167" s="99" t="s">
        <v>45</v>
      </c>
    </row>
    <row r="168" spans="1:79" s="6" customFormat="1" ht="12.75" customHeight="1">
      <c r="A168" s="88"/>
      <c r="B168" s="88"/>
      <c r="C168" s="88"/>
      <c r="D168" s="88"/>
      <c r="E168" s="88"/>
      <c r="F168" s="88"/>
      <c r="G168" s="100" t="s">
        <v>147</v>
      </c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2"/>
      <c r="T168" s="125"/>
      <c r="U168" s="126"/>
      <c r="V168" s="126"/>
      <c r="W168" s="126"/>
      <c r="X168" s="126"/>
      <c r="Y168" s="126"/>
      <c r="Z168" s="127"/>
      <c r="AA168" s="120">
        <v>25000</v>
      </c>
      <c r="AB168" s="120"/>
      <c r="AC168" s="120"/>
      <c r="AD168" s="120"/>
      <c r="AE168" s="120"/>
      <c r="AF168" s="120">
        <v>0</v>
      </c>
      <c r="AG168" s="120"/>
      <c r="AH168" s="120"/>
      <c r="AI168" s="120"/>
      <c r="AJ168" s="120"/>
      <c r="AK168" s="120">
        <f>IF(ISNUMBER(AA168),AA168,0)+IF(ISNUMBER(AF168),AF168,0)</f>
        <v>25000</v>
      </c>
      <c r="AL168" s="120"/>
      <c r="AM168" s="120"/>
      <c r="AN168" s="120"/>
      <c r="AO168" s="120"/>
      <c r="AP168" s="120">
        <v>386346.34</v>
      </c>
      <c r="AQ168" s="120"/>
      <c r="AR168" s="120"/>
      <c r="AS168" s="120"/>
      <c r="AT168" s="120"/>
      <c r="AU168" s="120">
        <v>10000000</v>
      </c>
      <c r="AV168" s="120"/>
      <c r="AW168" s="120"/>
      <c r="AX168" s="120"/>
      <c r="AY168" s="120"/>
      <c r="AZ168" s="120">
        <f>IF(ISNUMBER(AP168),AP168,0)+IF(ISNUMBER(AU168),AU168,0)</f>
        <v>10386346.34</v>
      </c>
      <c r="BA168" s="120"/>
      <c r="BB168" s="120"/>
      <c r="BC168" s="120"/>
      <c r="BD168" s="120"/>
      <c r="BE168" s="120">
        <v>100000</v>
      </c>
      <c r="BF168" s="120"/>
      <c r="BG168" s="120"/>
      <c r="BH168" s="120"/>
      <c r="BI168" s="120"/>
      <c r="BJ168" s="120">
        <v>0</v>
      </c>
      <c r="BK168" s="120"/>
      <c r="BL168" s="120"/>
      <c r="BM168" s="120"/>
      <c r="BN168" s="120"/>
      <c r="BO168" s="120">
        <f>IF(ISNUMBER(BE168),BE168,0)+IF(ISNUMBER(BJ168),BJ168,0)</f>
        <v>100000</v>
      </c>
      <c r="BP168" s="120"/>
      <c r="BQ168" s="120"/>
      <c r="BR168" s="120"/>
      <c r="BS168" s="120"/>
    </row>
    <row r="170" spans="1:79" ht="13.5" customHeight="1">
      <c r="A170" s="42" t="s">
        <v>246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>
      <c r="A171" s="53" t="s">
        <v>213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</row>
    <row r="172" spans="1:79" ht="15" customHeight="1">
      <c r="A172" s="36" t="s">
        <v>6</v>
      </c>
      <c r="B172" s="36"/>
      <c r="C172" s="36"/>
      <c r="D172" s="36"/>
      <c r="E172" s="36"/>
      <c r="F172" s="36"/>
      <c r="G172" s="36" t="s">
        <v>126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 t="s">
        <v>13</v>
      </c>
      <c r="U172" s="36"/>
      <c r="V172" s="36"/>
      <c r="W172" s="36"/>
      <c r="X172" s="36"/>
      <c r="Y172" s="36"/>
      <c r="Z172" s="36"/>
      <c r="AA172" s="30" t="s">
        <v>235</v>
      </c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6"/>
      <c r="AP172" s="30" t="s">
        <v>240</v>
      </c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2"/>
    </row>
    <row r="173" spans="1:79" ht="32.1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 t="s">
        <v>4</v>
      </c>
      <c r="AB173" s="36"/>
      <c r="AC173" s="36"/>
      <c r="AD173" s="36"/>
      <c r="AE173" s="36"/>
      <c r="AF173" s="36" t="s">
        <v>3</v>
      </c>
      <c r="AG173" s="36"/>
      <c r="AH173" s="36"/>
      <c r="AI173" s="36"/>
      <c r="AJ173" s="36"/>
      <c r="AK173" s="36" t="s">
        <v>89</v>
      </c>
      <c r="AL173" s="36"/>
      <c r="AM173" s="36"/>
      <c r="AN173" s="36"/>
      <c r="AO173" s="36"/>
      <c r="AP173" s="36" t="s">
        <v>4</v>
      </c>
      <c r="AQ173" s="36"/>
      <c r="AR173" s="36"/>
      <c r="AS173" s="36"/>
      <c r="AT173" s="36"/>
      <c r="AU173" s="36" t="s">
        <v>3</v>
      </c>
      <c r="AV173" s="36"/>
      <c r="AW173" s="36"/>
      <c r="AX173" s="36"/>
      <c r="AY173" s="36"/>
      <c r="AZ173" s="36" t="s">
        <v>96</v>
      </c>
      <c r="BA173" s="36"/>
      <c r="BB173" s="36"/>
      <c r="BC173" s="36"/>
      <c r="BD173" s="36"/>
    </row>
    <row r="174" spans="1:79" ht="15" customHeight="1">
      <c r="A174" s="36">
        <v>1</v>
      </c>
      <c r="B174" s="36"/>
      <c r="C174" s="36"/>
      <c r="D174" s="36"/>
      <c r="E174" s="36"/>
      <c r="F174" s="36"/>
      <c r="G174" s="36">
        <v>2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>
        <v>3</v>
      </c>
      <c r="U174" s="36"/>
      <c r="V174" s="36"/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/>
      <c r="AK174" s="36">
        <v>6</v>
      </c>
      <c r="AL174" s="36"/>
      <c r="AM174" s="36"/>
      <c r="AN174" s="36"/>
      <c r="AO174" s="36"/>
      <c r="AP174" s="36">
        <v>7</v>
      </c>
      <c r="AQ174" s="36"/>
      <c r="AR174" s="36"/>
      <c r="AS174" s="36"/>
      <c r="AT174" s="36"/>
      <c r="AU174" s="36">
        <v>8</v>
      </c>
      <c r="AV174" s="36"/>
      <c r="AW174" s="36"/>
      <c r="AX174" s="36"/>
      <c r="AY174" s="36"/>
      <c r="AZ174" s="36">
        <v>9</v>
      </c>
      <c r="BA174" s="36"/>
      <c r="BB174" s="36"/>
      <c r="BC174" s="36"/>
      <c r="BD174" s="36"/>
    </row>
    <row r="175" spans="1:79" s="1" customFormat="1" ht="12" hidden="1" customHeight="1">
      <c r="A175" s="38" t="s">
        <v>69</v>
      </c>
      <c r="B175" s="38"/>
      <c r="C175" s="38"/>
      <c r="D175" s="38"/>
      <c r="E175" s="38"/>
      <c r="F175" s="38"/>
      <c r="G175" s="73" t="s">
        <v>57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 t="s">
        <v>79</v>
      </c>
      <c r="U175" s="73"/>
      <c r="V175" s="73"/>
      <c r="W175" s="73"/>
      <c r="X175" s="73"/>
      <c r="Y175" s="73"/>
      <c r="Z175" s="73"/>
      <c r="AA175" s="37" t="s">
        <v>60</v>
      </c>
      <c r="AB175" s="37"/>
      <c r="AC175" s="37"/>
      <c r="AD175" s="37"/>
      <c r="AE175" s="37"/>
      <c r="AF175" s="37" t="s">
        <v>61</v>
      </c>
      <c r="AG175" s="37"/>
      <c r="AH175" s="37"/>
      <c r="AI175" s="37"/>
      <c r="AJ175" s="37"/>
      <c r="AK175" s="44" t="s">
        <v>122</v>
      </c>
      <c r="AL175" s="44"/>
      <c r="AM175" s="44"/>
      <c r="AN175" s="44"/>
      <c r="AO175" s="44"/>
      <c r="AP175" s="37" t="s">
        <v>62</v>
      </c>
      <c r="AQ175" s="37"/>
      <c r="AR175" s="37"/>
      <c r="AS175" s="37"/>
      <c r="AT175" s="37"/>
      <c r="AU175" s="37" t="s">
        <v>63</v>
      </c>
      <c r="AV175" s="37"/>
      <c r="AW175" s="37"/>
      <c r="AX175" s="37"/>
      <c r="AY175" s="37"/>
      <c r="AZ175" s="44" t="s">
        <v>122</v>
      </c>
      <c r="BA175" s="44"/>
      <c r="BB175" s="44"/>
      <c r="BC175" s="44"/>
      <c r="BD175" s="44"/>
      <c r="CA175" s="1" t="s">
        <v>46</v>
      </c>
    </row>
    <row r="176" spans="1:79" s="99" customFormat="1" ht="51" customHeight="1">
      <c r="A176" s="110">
        <v>1</v>
      </c>
      <c r="B176" s="110"/>
      <c r="C176" s="110"/>
      <c r="D176" s="110"/>
      <c r="E176" s="110"/>
      <c r="F176" s="110"/>
      <c r="G176" s="92" t="s">
        <v>199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  <c r="T176" s="122" t="s">
        <v>200</v>
      </c>
      <c r="U176" s="123"/>
      <c r="V176" s="123"/>
      <c r="W176" s="123"/>
      <c r="X176" s="123"/>
      <c r="Y176" s="123"/>
      <c r="Z176" s="124"/>
      <c r="AA176" s="121">
        <v>200000</v>
      </c>
      <c r="AB176" s="121"/>
      <c r="AC176" s="121"/>
      <c r="AD176" s="121"/>
      <c r="AE176" s="121"/>
      <c r="AF176" s="121">
        <v>0</v>
      </c>
      <c r="AG176" s="121"/>
      <c r="AH176" s="121"/>
      <c r="AI176" s="121"/>
      <c r="AJ176" s="121"/>
      <c r="AK176" s="121">
        <f>IF(ISNUMBER(AA176),AA176,0)+IF(ISNUMBER(AF176),AF176,0)</f>
        <v>200000</v>
      </c>
      <c r="AL176" s="121"/>
      <c r="AM176" s="121"/>
      <c r="AN176" s="121"/>
      <c r="AO176" s="121"/>
      <c r="AP176" s="121">
        <v>200000</v>
      </c>
      <c r="AQ176" s="121"/>
      <c r="AR176" s="121"/>
      <c r="AS176" s="121"/>
      <c r="AT176" s="121"/>
      <c r="AU176" s="121">
        <v>0</v>
      </c>
      <c r="AV176" s="121"/>
      <c r="AW176" s="121"/>
      <c r="AX176" s="121"/>
      <c r="AY176" s="121"/>
      <c r="AZ176" s="121">
        <f>IF(ISNUMBER(AP176),AP176,0)+IF(ISNUMBER(AU176),AU176,0)</f>
        <v>200000</v>
      </c>
      <c r="BA176" s="121"/>
      <c r="BB176" s="121"/>
      <c r="BC176" s="121"/>
      <c r="BD176" s="121"/>
      <c r="CA176" s="99" t="s">
        <v>47</v>
      </c>
    </row>
    <row r="177" spans="1:79" s="6" customFormat="1">
      <c r="A177" s="88"/>
      <c r="B177" s="88"/>
      <c r="C177" s="88"/>
      <c r="D177" s="88"/>
      <c r="E177" s="88"/>
      <c r="F177" s="88"/>
      <c r="G177" s="100" t="s">
        <v>147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2"/>
      <c r="T177" s="125"/>
      <c r="U177" s="126"/>
      <c r="V177" s="126"/>
      <c r="W177" s="126"/>
      <c r="X177" s="126"/>
      <c r="Y177" s="126"/>
      <c r="Z177" s="127"/>
      <c r="AA177" s="120">
        <v>200000</v>
      </c>
      <c r="AB177" s="120"/>
      <c r="AC177" s="120"/>
      <c r="AD177" s="120"/>
      <c r="AE177" s="120"/>
      <c r="AF177" s="120">
        <v>0</v>
      </c>
      <c r="AG177" s="120"/>
      <c r="AH177" s="120"/>
      <c r="AI177" s="120"/>
      <c r="AJ177" s="120"/>
      <c r="AK177" s="120">
        <f>IF(ISNUMBER(AA177),AA177,0)+IF(ISNUMBER(AF177),AF177,0)</f>
        <v>200000</v>
      </c>
      <c r="AL177" s="120"/>
      <c r="AM177" s="120"/>
      <c r="AN177" s="120"/>
      <c r="AO177" s="120"/>
      <c r="AP177" s="120">
        <v>200000</v>
      </c>
      <c r="AQ177" s="120"/>
      <c r="AR177" s="120"/>
      <c r="AS177" s="120"/>
      <c r="AT177" s="120"/>
      <c r="AU177" s="120">
        <v>0</v>
      </c>
      <c r="AV177" s="120"/>
      <c r="AW177" s="120"/>
      <c r="AX177" s="120"/>
      <c r="AY177" s="120"/>
      <c r="AZ177" s="120">
        <f>IF(ISNUMBER(AP177),AP177,0)+IF(ISNUMBER(AU177),AU177,0)</f>
        <v>200000</v>
      </c>
      <c r="BA177" s="120"/>
      <c r="BB177" s="120"/>
      <c r="BC177" s="120"/>
      <c r="BD177" s="120"/>
    </row>
    <row r="180" spans="1:79" ht="14.25" customHeight="1">
      <c r="A180" s="42" t="s">
        <v>247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>
      <c r="A181" s="53" t="s">
        <v>213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79" ht="23.1" customHeight="1">
      <c r="A182" s="36" t="s">
        <v>128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61" t="s">
        <v>129</v>
      </c>
      <c r="O182" s="62"/>
      <c r="P182" s="62"/>
      <c r="Q182" s="62"/>
      <c r="R182" s="62"/>
      <c r="S182" s="62"/>
      <c r="T182" s="62"/>
      <c r="U182" s="63"/>
      <c r="V182" s="61" t="s">
        <v>130</v>
      </c>
      <c r="W182" s="62"/>
      <c r="X182" s="62"/>
      <c r="Y182" s="62"/>
      <c r="Z182" s="63"/>
      <c r="AA182" s="36" t="s">
        <v>214</v>
      </c>
      <c r="AB182" s="36"/>
      <c r="AC182" s="36"/>
      <c r="AD182" s="36"/>
      <c r="AE182" s="36"/>
      <c r="AF182" s="36"/>
      <c r="AG182" s="36"/>
      <c r="AH182" s="36"/>
      <c r="AI182" s="36"/>
      <c r="AJ182" s="36" t="s">
        <v>217</v>
      </c>
      <c r="AK182" s="36"/>
      <c r="AL182" s="36"/>
      <c r="AM182" s="36"/>
      <c r="AN182" s="36"/>
      <c r="AO182" s="36"/>
      <c r="AP182" s="36"/>
      <c r="AQ182" s="36"/>
      <c r="AR182" s="36"/>
      <c r="AS182" s="36" t="s">
        <v>224</v>
      </c>
      <c r="AT182" s="36"/>
      <c r="AU182" s="36"/>
      <c r="AV182" s="36"/>
      <c r="AW182" s="36"/>
      <c r="AX182" s="36"/>
      <c r="AY182" s="36"/>
      <c r="AZ182" s="36"/>
      <c r="BA182" s="36"/>
      <c r="BB182" s="36" t="s">
        <v>235</v>
      </c>
      <c r="BC182" s="36"/>
      <c r="BD182" s="36"/>
      <c r="BE182" s="36"/>
      <c r="BF182" s="36"/>
      <c r="BG182" s="36"/>
      <c r="BH182" s="36"/>
      <c r="BI182" s="36"/>
      <c r="BJ182" s="36"/>
      <c r="BK182" s="36" t="s">
        <v>240</v>
      </c>
      <c r="BL182" s="36"/>
      <c r="BM182" s="36"/>
      <c r="BN182" s="36"/>
      <c r="BO182" s="36"/>
      <c r="BP182" s="36"/>
      <c r="BQ182" s="36"/>
      <c r="BR182" s="36"/>
      <c r="BS182" s="36"/>
    </row>
    <row r="183" spans="1:79" ht="95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64"/>
      <c r="O183" s="65"/>
      <c r="P183" s="65"/>
      <c r="Q183" s="65"/>
      <c r="R183" s="65"/>
      <c r="S183" s="65"/>
      <c r="T183" s="65"/>
      <c r="U183" s="66"/>
      <c r="V183" s="64"/>
      <c r="W183" s="65"/>
      <c r="X183" s="65"/>
      <c r="Y183" s="65"/>
      <c r="Z183" s="66"/>
      <c r="AA183" s="49" t="s">
        <v>133</v>
      </c>
      <c r="AB183" s="49"/>
      <c r="AC183" s="49"/>
      <c r="AD183" s="49"/>
      <c r="AE183" s="49"/>
      <c r="AF183" s="49" t="s">
        <v>134</v>
      </c>
      <c r="AG183" s="49"/>
      <c r="AH183" s="49"/>
      <c r="AI183" s="49"/>
      <c r="AJ183" s="49" t="s">
        <v>133</v>
      </c>
      <c r="AK183" s="49"/>
      <c r="AL183" s="49"/>
      <c r="AM183" s="49"/>
      <c r="AN183" s="49"/>
      <c r="AO183" s="49" t="s">
        <v>134</v>
      </c>
      <c r="AP183" s="49"/>
      <c r="AQ183" s="49"/>
      <c r="AR183" s="49"/>
      <c r="AS183" s="49" t="s">
        <v>133</v>
      </c>
      <c r="AT183" s="49"/>
      <c r="AU183" s="49"/>
      <c r="AV183" s="49"/>
      <c r="AW183" s="49"/>
      <c r="AX183" s="49" t="s">
        <v>134</v>
      </c>
      <c r="AY183" s="49"/>
      <c r="AZ183" s="49"/>
      <c r="BA183" s="49"/>
      <c r="BB183" s="49" t="s">
        <v>133</v>
      </c>
      <c r="BC183" s="49"/>
      <c r="BD183" s="49"/>
      <c r="BE183" s="49"/>
      <c r="BF183" s="49"/>
      <c r="BG183" s="49" t="s">
        <v>134</v>
      </c>
      <c r="BH183" s="49"/>
      <c r="BI183" s="49"/>
      <c r="BJ183" s="49"/>
      <c r="BK183" s="49" t="s">
        <v>133</v>
      </c>
      <c r="BL183" s="49"/>
      <c r="BM183" s="49"/>
      <c r="BN183" s="49"/>
      <c r="BO183" s="49"/>
      <c r="BP183" s="49" t="s">
        <v>134</v>
      </c>
      <c r="BQ183" s="49"/>
      <c r="BR183" s="49"/>
      <c r="BS183" s="49"/>
    </row>
    <row r="184" spans="1:79" ht="15" customHeight="1">
      <c r="A184" s="36">
        <v>1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0">
        <v>2</v>
      </c>
      <c r="O184" s="31"/>
      <c r="P184" s="31"/>
      <c r="Q184" s="31"/>
      <c r="R184" s="31"/>
      <c r="S184" s="31"/>
      <c r="T184" s="31"/>
      <c r="U184" s="32"/>
      <c r="V184" s="36">
        <v>3</v>
      </c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>
        <v>6</v>
      </c>
      <c r="AK184" s="36"/>
      <c r="AL184" s="36"/>
      <c r="AM184" s="36"/>
      <c r="AN184" s="36"/>
      <c r="AO184" s="36">
        <v>7</v>
      </c>
      <c r="AP184" s="36"/>
      <c r="AQ184" s="36"/>
      <c r="AR184" s="36"/>
      <c r="AS184" s="36">
        <v>8</v>
      </c>
      <c r="AT184" s="36"/>
      <c r="AU184" s="36"/>
      <c r="AV184" s="36"/>
      <c r="AW184" s="36"/>
      <c r="AX184" s="36">
        <v>9</v>
      </c>
      <c r="AY184" s="36"/>
      <c r="AZ184" s="36"/>
      <c r="BA184" s="36"/>
      <c r="BB184" s="36">
        <v>10</v>
      </c>
      <c r="BC184" s="36"/>
      <c r="BD184" s="36"/>
      <c r="BE184" s="36"/>
      <c r="BF184" s="36"/>
      <c r="BG184" s="36">
        <v>11</v>
      </c>
      <c r="BH184" s="36"/>
      <c r="BI184" s="36"/>
      <c r="BJ184" s="36"/>
      <c r="BK184" s="36">
        <v>12</v>
      </c>
      <c r="BL184" s="36"/>
      <c r="BM184" s="36"/>
      <c r="BN184" s="36"/>
      <c r="BO184" s="36"/>
      <c r="BP184" s="36">
        <v>13</v>
      </c>
      <c r="BQ184" s="36"/>
      <c r="BR184" s="36"/>
      <c r="BS184" s="36"/>
    </row>
    <row r="185" spans="1:79" s="1" customFormat="1" ht="12" hidden="1" customHeight="1">
      <c r="A185" s="73" t="s">
        <v>146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38" t="s">
        <v>131</v>
      </c>
      <c r="O185" s="38"/>
      <c r="P185" s="38"/>
      <c r="Q185" s="38"/>
      <c r="R185" s="38"/>
      <c r="S185" s="38"/>
      <c r="T185" s="38"/>
      <c r="U185" s="38"/>
      <c r="V185" s="38" t="s">
        <v>132</v>
      </c>
      <c r="W185" s="38"/>
      <c r="X185" s="38"/>
      <c r="Y185" s="38"/>
      <c r="Z185" s="38"/>
      <c r="AA185" s="37" t="s">
        <v>65</v>
      </c>
      <c r="AB185" s="37"/>
      <c r="AC185" s="37"/>
      <c r="AD185" s="37"/>
      <c r="AE185" s="37"/>
      <c r="AF185" s="37" t="s">
        <v>66</v>
      </c>
      <c r="AG185" s="37"/>
      <c r="AH185" s="37"/>
      <c r="AI185" s="37"/>
      <c r="AJ185" s="37" t="s">
        <v>67</v>
      </c>
      <c r="AK185" s="37"/>
      <c r="AL185" s="37"/>
      <c r="AM185" s="37"/>
      <c r="AN185" s="37"/>
      <c r="AO185" s="37" t="s">
        <v>68</v>
      </c>
      <c r="AP185" s="37"/>
      <c r="AQ185" s="37"/>
      <c r="AR185" s="37"/>
      <c r="AS185" s="37" t="s">
        <v>58</v>
      </c>
      <c r="AT185" s="37"/>
      <c r="AU185" s="37"/>
      <c r="AV185" s="37"/>
      <c r="AW185" s="37"/>
      <c r="AX185" s="37" t="s">
        <v>59</v>
      </c>
      <c r="AY185" s="37"/>
      <c r="AZ185" s="37"/>
      <c r="BA185" s="37"/>
      <c r="BB185" s="37" t="s">
        <v>60</v>
      </c>
      <c r="BC185" s="37"/>
      <c r="BD185" s="37"/>
      <c r="BE185" s="37"/>
      <c r="BF185" s="37"/>
      <c r="BG185" s="37" t="s">
        <v>61</v>
      </c>
      <c r="BH185" s="37"/>
      <c r="BI185" s="37"/>
      <c r="BJ185" s="37"/>
      <c r="BK185" s="37" t="s">
        <v>62</v>
      </c>
      <c r="BL185" s="37"/>
      <c r="BM185" s="37"/>
      <c r="BN185" s="37"/>
      <c r="BO185" s="37"/>
      <c r="BP185" s="37" t="s">
        <v>63</v>
      </c>
      <c r="BQ185" s="37"/>
      <c r="BR185" s="37"/>
      <c r="BS185" s="37"/>
      <c r="CA185" s="1" t="s">
        <v>48</v>
      </c>
    </row>
    <row r="186" spans="1:79" s="6" customFormat="1" ht="12.75" customHeight="1">
      <c r="A186" s="128" t="s">
        <v>147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87"/>
      <c r="O186" s="85"/>
      <c r="P186" s="85"/>
      <c r="Q186" s="85"/>
      <c r="R186" s="85"/>
      <c r="S186" s="85"/>
      <c r="T186" s="85"/>
      <c r="U186" s="86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30"/>
      <c r="BQ186" s="131"/>
      <c r="BR186" s="131"/>
      <c r="BS186" s="132"/>
      <c r="CA186" s="6" t="s">
        <v>49</v>
      </c>
    </row>
    <row r="189" spans="1:79" ht="35.25" customHeight="1">
      <c r="A189" s="42" t="s">
        <v>248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1:79" ht="30" customHeight="1">
      <c r="A190" s="133" t="s">
        <v>204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</row>
    <row r="191" spans="1:7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>
      <c r="A193" s="39" t="s">
        <v>231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1:79" ht="14.25" customHeight="1">
      <c r="A194" s="42" t="s">
        <v>215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>
      <c r="A195" s="40" t="s">
        <v>213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79" ht="42.95" customHeight="1">
      <c r="A196" s="49" t="s">
        <v>135</v>
      </c>
      <c r="B196" s="49"/>
      <c r="C196" s="49"/>
      <c r="D196" s="49"/>
      <c r="E196" s="49"/>
      <c r="F196" s="49"/>
      <c r="G196" s="36" t="s">
        <v>19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 t="s">
        <v>15</v>
      </c>
      <c r="U196" s="36"/>
      <c r="V196" s="36"/>
      <c r="W196" s="36"/>
      <c r="X196" s="36"/>
      <c r="Y196" s="36"/>
      <c r="Z196" s="36" t="s">
        <v>14</v>
      </c>
      <c r="AA196" s="36"/>
      <c r="AB196" s="36"/>
      <c r="AC196" s="36"/>
      <c r="AD196" s="36"/>
      <c r="AE196" s="36" t="s">
        <v>136</v>
      </c>
      <c r="AF196" s="36"/>
      <c r="AG196" s="36"/>
      <c r="AH196" s="36"/>
      <c r="AI196" s="36"/>
      <c r="AJ196" s="36"/>
      <c r="AK196" s="36" t="s">
        <v>137</v>
      </c>
      <c r="AL196" s="36"/>
      <c r="AM196" s="36"/>
      <c r="AN196" s="36"/>
      <c r="AO196" s="36"/>
      <c r="AP196" s="36"/>
      <c r="AQ196" s="36" t="s">
        <v>138</v>
      </c>
      <c r="AR196" s="36"/>
      <c r="AS196" s="36"/>
      <c r="AT196" s="36"/>
      <c r="AU196" s="36"/>
      <c r="AV196" s="36"/>
      <c r="AW196" s="36" t="s">
        <v>98</v>
      </c>
      <c r="AX196" s="36"/>
      <c r="AY196" s="36"/>
      <c r="AZ196" s="36"/>
      <c r="BA196" s="36"/>
      <c r="BB196" s="36"/>
      <c r="BC196" s="36"/>
      <c r="BD196" s="36"/>
      <c r="BE196" s="36"/>
      <c r="BF196" s="36"/>
      <c r="BG196" s="36" t="s">
        <v>139</v>
      </c>
      <c r="BH196" s="36"/>
      <c r="BI196" s="36"/>
      <c r="BJ196" s="36"/>
      <c r="BK196" s="36"/>
      <c r="BL196" s="36"/>
    </row>
    <row r="197" spans="1:79" ht="39.950000000000003" customHeight="1">
      <c r="A197" s="49"/>
      <c r="B197" s="49"/>
      <c r="C197" s="49"/>
      <c r="D197" s="49"/>
      <c r="E197" s="49"/>
      <c r="F197" s="49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 t="s">
        <v>17</v>
      </c>
      <c r="AX197" s="36"/>
      <c r="AY197" s="36"/>
      <c r="AZ197" s="36"/>
      <c r="BA197" s="36"/>
      <c r="BB197" s="36" t="s">
        <v>16</v>
      </c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</row>
    <row r="198" spans="1:79" ht="15" customHeight="1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3</v>
      </c>
      <c r="U198" s="36"/>
      <c r="V198" s="36"/>
      <c r="W198" s="36"/>
      <c r="X198" s="36"/>
      <c r="Y198" s="36"/>
      <c r="Z198" s="36">
        <v>4</v>
      </c>
      <c r="AA198" s="36"/>
      <c r="AB198" s="36"/>
      <c r="AC198" s="36"/>
      <c r="AD198" s="36"/>
      <c r="AE198" s="36">
        <v>5</v>
      </c>
      <c r="AF198" s="36"/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/>
      <c r="AQ198" s="36">
        <v>7</v>
      </c>
      <c r="AR198" s="36"/>
      <c r="AS198" s="36"/>
      <c r="AT198" s="36"/>
      <c r="AU198" s="36"/>
      <c r="AV198" s="36"/>
      <c r="AW198" s="36">
        <v>8</v>
      </c>
      <c r="AX198" s="36"/>
      <c r="AY198" s="36"/>
      <c r="AZ198" s="36"/>
      <c r="BA198" s="36"/>
      <c r="BB198" s="36">
        <v>9</v>
      </c>
      <c r="BC198" s="36"/>
      <c r="BD198" s="36"/>
      <c r="BE198" s="36"/>
      <c r="BF198" s="36"/>
      <c r="BG198" s="36">
        <v>10</v>
      </c>
      <c r="BH198" s="36"/>
      <c r="BI198" s="36"/>
      <c r="BJ198" s="36"/>
      <c r="BK198" s="36"/>
      <c r="BL198" s="36"/>
    </row>
    <row r="199" spans="1:79" s="1" customFormat="1" ht="12" hidden="1" customHeight="1">
      <c r="A199" s="38" t="s">
        <v>64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7" t="s">
        <v>80</v>
      </c>
      <c r="U199" s="37"/>
      <c r="V199" s="37"/>
      <c r="W199" s="37"/>
      <c r="X199" s="37"/>
      <c r="Y199" s="37"/>
      <c r="Z199" s="37" t="s">
        <v>81</v>
      </c>
      <c r="AA199" s="37"/>
      <c r="AB199" s="37"/>
      <c r="AC199" s="37"/>
      <c r="AD199" s="37"/>
      <c r="AE199" s="37" t="s">
        <v>82</v>
      </c>
      <c r="AF199" s="37"/>
      <c r="AG199" s="37"/>
      <c r="AH199" s="37"/>
      <c r="AI199" s="37"/>
      <c r="AJ199" s="37"/>
      <c r="AK199" s="37" t="s">
        <v>83</v>
      </c>
      <c r="AL199" s="37"/>
      <c r="AM199" s="37"/>
      <c r="AN199" s="37"/>
      <c r="AO199" s="37"/>
      <c r="AP199" s="37"/>
      <c r="AQ199" s="74" t="s">
        <v>99</v>
      </c>
      <c r="AR199" s="37"/>
      <c r="AS199" s="37"/>
      <c r="AT199" s="37"/>
      <c r="AU199" s="37"/>
      <c r="AV199" s="37"/>
      <c r="AW199" s="37" t="s">
        <v>84</v>
      </c>
      <c r="AX199" s="37"/>
      <c r="AY199" s="37"/>
      <c r="AZ199" s="37"/>
      <c r="BA199" s="37"/>
      <c r="BB199" s="37" t="s">
        <v>85</v>
      </c>
      <c r="BC199" s="37"/>
      <c r="BD199" s="37"/>
      <c r="BE199" s="37"/>
      <c r="BF199" s="37"/>
      <c r="BG199" s="74" t="s">
        <v>100</v>
      </c>
      <c r="BH199" s="37"/>
      <c r="BI199" s="37"/>
      <c r="BJ199" s="37"/>
      <c r="BK199" s="37"/>
      <c r="BL199" s="37"/>
      <c r="CA199" s="1" t="s">
        <v>50</v>
      </c>
    </row>
    <row r="200" spans="1:79" s="6" customFormat="1" ht="12.75" customHeight="1">
      <c r="A200" s="88"/>
      <c r="B200" s="88"/>
      <c r="C200" s="88"/>
      <c r="D200" s="88"/>
      <c r="E200" s="88"/>
      <c r="F200" s="88"/>
      <c r="G200" s="128" t="s">
        <v>147</v>
      </c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>
        <f>IF(ISNUMBER(AK200),AK200,0)-IF(ISNUMBER(AE200),AE200,0)</f>
        <v>0</v>
      </c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>
        <f>IF(ISNUMBER(Z200),Z200,0)+IF(ISNUMBER(AK200),AK200,0)</f>
        <v>0</v>
      </c>
      <c r="BH200" s="120"/>
      <c r="BI200" s="120"/>
      <c r="BJ200" s="120"/>
      <c r="BK200" s="120"/>
      <c r="BL200" s="120"/>
      <c r="CA200" s="6" t="s">
        <v>51</v>
      </c>
    </row>
    <row r="202" spans="1:79" ht="14.25" customHeight="1">
      <c r="A202" s="42" t="s">
        <v>232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>
      <c r="A203" s="40" t="s">
        <v>213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18" customHeight="1">
      <c r="A204" s="36" t="s">
        <v>135</v>
      </c>
      <c r="B204" s="36"/>
      <c r="C204" s="36"/>
      <c r="D204" s="36"/>
      <c r="E204" s="36"/>
      <c r="F204" s="36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 t="s">
        <v>219</v>
      </c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 t="s">
        <v>229</v>
      </c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42.9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 t="s">
        <v>140</v>
      </c>
      <c r="R205" s="36"/>
      <c r="S205" s="36"/>
      <c r="T205" s="36"/>
      <c r="U205" s="36"/>
      <c r="V205" s="49" t="s">
        <v>141</v>
      </c>
      <c r="W205" s="49"/>
      <c r="X205" s="49"/>
      <c r="Y205" s="49"/>
      <c r="Z205" s="36" t="s">
        <v>142</v>
      </c>
      <c r="AA205" s="36"/>
      <c r="AB205" s="36"/>
      <c r="AC205" s="36"/>
      <c r="AD205" s="36"/>
      <c r="AE205" s="36"/>
      <c r="AF205" s="36"/>
      <c r="AG205" s="36"/>
      <c r="AH205" s="36"/>
      <c r="AI205" s="36"/>
      <c r="AJ205" s="36" t="s">
        <v>143</v>
      </c>
      <c r="AK205" s="36"/>
      <c r="AL205" s="36"/>
      <c r="AM205" s="36"/>
      <c r="AN205" s="36"/>
      <c r="AO205" s="36" t="s">
        <v>20</v>
      </c>
      <c r="AP205" s="36"/>
      <c r="AQ205" s="36"/>
      <c r="AR205" s="36"/>
      <c r="AS205" s="36"/>
      <c r="AT205" s="49" t="s">
        <v>144</v>
      </c>
      <c r="AU205" s="49"/>
      <c r="AV205" s="49"/>
      <c r="AW205" s="49"/>
      <c r="AX205" s="36" t="s">
        <v>142</v>
      </c>
      <c r="AY205" s="36"/>
      <c r="AZ205" s="36"/>
      <c r="BA205" s="36"/>
      <c r="BB205" s="36"/>
      <c r="BC205" s="36"/>
      <c r="BD205" s="36"/>
      <c r="BE205" s="36"/>
      <c r="BF205" s="36"/>
      <c r="BG205" s="36"/>
      <c r="BH205" s="36" t="s">
        <v>145</v>
      </c>
      <c r="BI205" s="36"/>
      <c r="BJ205" s="36"/>
      <c r="BK205" s="36"/>
      <c r="BL205" s="36"/>
    </row>
    <row r="206" spans="1:79" ht="63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49"/>
      <c r="W206" s="49"/>
      <c r="X206" s="49"/>
      <c r="Y206" s="49"/>
      <c r="Z206" s="36" t="s">
        <v>17</v>
      </c>
      <c r="AA206" s="36"/>
      <c r="AB206" s="36"/>
      <c r="AC206" s="36"/>
      <c r="AD206" s="36"/>
      <c r="AE206" s="36" t="s">
        <v>16</v>
      </c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49"/>
      <c r="AU206" s="49"/>
      <c r="AV206" s="49"/>
      <c r="AW206" s="49"/>
      <c r="AX206" s="36" t="s">
        <v>17</v>
      </c>
      <c r="AY206" s="36"/>
      <c r="AZ206" s="36"/>
      <c r="BA206" s="36"/>
      <c r="BB206" s="36"/>
      <c r="BC206" s="36" t="s">
        <v>16</v>
      </c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>
        <v>3</v>
      </c>
      <c r="R207" s="36"/>
      <c r="S207" s="36"/>
      <c r="T207" s="36"/>
      <c r="U207" s="36"/>
      <c r="V207" s="36">
        <v>4</v>
      </c>
      <c r="W207" s="36"/>
      <c r="X207" s="36"/>
      <c r="Y207" s="36"/>
      <c r="Z207" s="36">
        <v>5</v>
      </c>
      <c r="AA207" s="36"/>
      <c r="AB207" s="36"/>
      <c r="AC207" s="36"/>
      <c r="AD207" s="36"/>
      <c r="AE207" s="36">
        <v>6</v>
      </c>
      <c r="AF207" s="36"/>
      <c r="AG207" s="36"/>
      <c r="AH207" s="36"/>
      <c r="AI207" s="36"/>
      <c r="AJ207" s="36">
        <v>7</v>
      </c>
      <c r="AK207" s="36"/>
      <c r="AL207" s="36"/>
      <c r="AM207" s="36"/>
      <c r="AN207" s="36"/>
      <c r="AO207" s="36">
        <v>8</v>
      </c>
      <c r="AP207" s="36"/>
      <c r="AQ207" s="36"/>
      <c r="AR207" s="36"/>
      <c r="AS207" s="36"/>
      <c r="AT207" s="36">
        <v>9</v>
      </c>
      <c r="AU207" s="36"/>
      <c r="AV207" s="36"/>
      <c r="AW207" s="36"/>
      <c r="AX207" s="36">
        <v>10</v>
      </c>
      <c r="AY207" s="36"/>
      <c r="AZ207" s="36"/>
      <c r="BA207" s="36"/>
      <c r="BB207" s="36"/>
      <c r="BC207" s="36">
        <v>11</v>
      </c>
      <c r="BD207" s="36"/>
      <c r="BE207" s="36"/>
      <c r="BF207" s="36"/>
      <c r="BG207" s="36"/>
      <c r="BH207" s="36">
        <v>12</v>
      </c>
      <c r="BI207" s="36"/>
      <c r="BJ207" s="36"/>
      <c r="BK207" s="36"/>
      <c r="BL207" s="36"/>
    </row>
    <row r="208" spans="1:79" s="1" customFormat="1" ht="12" hidden="1" customHeight="1">
      <c r="A208" s="38" t="s">
        <v>64</v>
      </c>
      <c r="B208" s="38"/>
      <c r="C208" s="38"/>
      <c r="D208" s="38"/>
      <c r="E208" s="38"/>
      <c r="F208" s="38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37" t="s">
        <v>80</v>
      </c>
      <c r="R208" s="37"/>
      <c r="S208" s="37"/>
      <c r="T208" s="37"/>
      <c r="U208" s="37"/>
      <c r="V208" s="37" t="s">
        <v>81</v>
      </c>
      <c r="W208" s="37"/>
      <c r="X208" s="37"/>
      <c r="Y208" s="37"/>
      <c r="Z208" s="37" t="s">
        <v>82</v>
      </c>
      <c r="AA208" s="37"/>
      <c r="AB208" s="37"/>
      <c r="AC208" s="37"/>
      <c r="AD208" s="37"/>
      <c r="AE208" s="37" t="s">
        <v>83</v>
      </c>
      <c r="AF208" s="37"/>
      <c r="AG208" s="37"/>
      <c r="AH208" s="37"/>
      <c r="AI208" s="37"/>
      <c r="AJ208" s="74" t="s">
        <v>101</v>
      </c>
      <c r="AK208" s="37"/>
      <c r="AL208" s="37"/>
      <c r="AM208" s="37"/>
      <c r="AN208" s="37"/>
      <c r="AO208" s="37" t="s">
        <v>84</v>
      </c>
      <c r="AP208" s="37"/>
      <c r="AQ208" s="37"/>
      <c r="AR208" s="37"/>
      <c r="AS208" s="37"/>
      <c r="AT208" s="74" t="s">
        <v>102</v>
      </c>
      <c r="AU208" s="37"/>
      <c r="AV208" s="37"/>
      <c r="AW208" s="37"/>
      <c r="AX208" s="37" t="s">
        <v>85</v>
      </c>
      <c r="AY208" s="37"/>
      <c r="AZ208" s="37"/>
      <c r="BA208" s="37"/>
      <c r="BB208" s="37"/>
      <c r="BC208" s="37" t="s">
        <v>86</v>
      </c>
      <c r="BD208" s="37"/>
      <c r="BE208" s="37"/>
      <c r="BF208" s="37"/>
      <c r="BG208" s="37"/>
      <c r="BH208" s="74" t="s">
        <v>101</v>
      </c>
      <c r="BI208" s="37"/>
      <c r="BJ208" s="37"/>
      <c r="BK208" s="37"/>
      <c r="BL208" s="37"/>
      <c r="CA208" s="1" t="s">
        <v>52</v>
      </c>
    </row>
    <row r="209" spans="1:79" s="6" customFormat="1" ht="12.75" customHeight="1">
      <c r="A209" s="88"/>
      <c r="B209" s="88"/>
      <c r="C209" s="88"/>
      <c r="D209" s="88"/>
      <c r="E209" s="88"/>
      <c r="F209" s="88"/>
      <c r="G209" s="128" t="s">
        <v>147</v>
      </c>
      <c r="H209" s="128"/>
      <c r="I209" s="128"/>
      <c r="J209" s="128"/>
      <c r="K209" s="128"/>
      <c r="L209" s="128"/>
      <c r="M209" s="128"/>
      <c r="N209" s="128"/>
      <c r="O209" s="128"/>
      <c r="P209" s="128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>
        <f>IF(ISNUMBER(Q209),Q209,0)-IF(ISNUMBER(Z209),Z209,0)</f>
        <v>0</v>
      </c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>
        <f>IF(ISNUMBER(V209),V209,0)-IF(ISNUMBER(Z209),Z209,0)-IF(ISNUMBER(AE209),AE209,0)</f>
        <v>0</v>
      </c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>
        <f>IF(ISNUMBER(AO209),AO209,0)-IF(ISNUMBER(AX209),AX209,0)</f>
        <v>0</v>
      </c>
      <c r="BI209" s="120"/>
      <c r="BJ209" s="120"/>
      <c r="BK209" s="120"/>
      <c r="BL209" s="120"/>
      <c r="CA209" s="6" t="s">
        <v>53</v>
      </c>
    </row>
    <row r="211" spans="1:79" ht="14.25" customHeight="1">
      <c r="A211" s="42" t="s">
        <v>220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>
      <c r="A212" s="40" t="s">
        <v>213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</row>
    <row r="213" spans="1:79" ht="42.95" customHeight="1">
      <c r="A213" s="49" t="s">
        <v>135</v>
      </c>
      <c r="B213" s="49"/>
      <c r="C213" s="49"/>
      <c r="D213" s="49"/>
      <c r="E213" s="49"/>
      <c r="F213" s="49"/>
      <c r="G213" s="36" t="s">
        <v>19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 t="s">
        <v>15</v>
      </c>
      <c r="U213" s="36"/>
      <c r="V213" s="36"/>
      <c r="W213" s="36"/>
      <c r="X213" s="36"/>
      <c r="Y213" s="36"/>
      <c r="Z213" s="36" t="s">
        <v>14</v>
      </c>
      <c r="AA213" s="36"/>
      <c r="AB213" s="36"/>
      <c r="AC213" s="36"/>
      <c r="AD213" s="36"/>
      <c r="AE213" s="36" t="s">
        <v>216</v>
      </c>
      <c r="AF213" s="36"/>
      <c r="AG213" s="36"/>
      <c r="AH213" s="36"/>
      <c r="AI213" s="36"/>
      <c r="AJ213" s="36"/>
      <c r="AK213" s="36" t="s">
        <v>221</v>
      </c>
      <c r="AL213" s="36"/>
      <c r="AM213" s="36"/>
      <c r="AN213" s="36"/>
      <c r="AO213" s="36"/>
      <c r="AP213" s="36"/>
      <c r="AQ213" s="36" t="s">
        <v>233</v>
      </c>
      <c r="AR213" s="36"/>
      <c r="AS213" s="36"/>
      <c r="AT213" s="36"/>
      <c r="AU213" s="36"/>
      <c r="AV213" s="36"/>
      <c r="AW213" s="36" t="s">
        <v>18</v>
      </c>
      <c r="AX213" s="36"/>
      <c r="AY213" s="36"/>
      <c r="AZ213" s="36"/>
      <c r="BA213" s="36"/>
      <c r="BB213" s="36"/>
      <c r="BC213" s="36"/>
      <c r="BD213" s="36"/>
      <c r="BE213" s="36" t="s">
        <v>156</v>
      </c>
      <c r="BF213" s="36"/>
      <c r="BG213" s="36"/>
      <c r="BH213" s="36"/>
      <c r="BI213" s="36"/>
      <c r="BJ213" s="36"/>
      <c r="BK213" s="36"/>
      <c r="BL213" s="36"/>
    </row>
    <row r="214" spans="1:79" ht="21.75" customHeight="1">
      <c r="A214" s="49"/>
      <c r="B214" s="49"/>
      <c r="C214" s="49"/>
      <c r="D214" s="49"/>
      <c r="E214" s="49"/>
      <c r="F214" s="49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15" customHeight="1">
      <c r="A215" s="36">
        <v>1</v>
      </c>
      <c r="B215" s="36"/>
      <c r="C215" s="36"/>
      <c r="D215" s="36"/>
      <c r="E215" s="36"/>
      <c r="F215" s="36"/>
      <c r="G215" s="36">
        <v>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>
        <v>3</v>
      </c>
      <c r="U215" s="36"/>
      <c r="V215" s="36"/>
      <c r="W215" s="36"/>
      <c r="X215" s="36"/>
      <c r="Y215" s="36"/>
      <c r="Z215" s="36">
        <v>4</v>
      </c>
      <c r="AA215" s="36"/>
      <c r="AB215" s="36"/>
      <c r="AC215" s="36"/>
      <c r="AD215" s="36"/>
      <c r="AE215" s="36">
        <v>5</v>
      </c>
      <c r="AF215" s="36"/>
      <c r="AG215" s="36"/>
      <c r="AH215" s="36"/>
      <c r="AI215" s="36"/>
      <c r="AJ215" s="36"/>
      <c r="AK215" s="36">
        <v>6</v>
      </c>
      <c r="AL215" s="36"/>
      <c r="AM215" s="36"/>
      <c r="AN215" s="36"/>
      <c r="AO215" s="36"/>
      <c r="AP215" s="36"/>
      <c r="AQ215" s="36">
        <v>7</v>
      </c>
      <c r="AR215" s="36"/>
      <c r="AS215" s="36"/>
      <c r="AT215" s="36"/>
      <c r="AU215" s="36"/>
      <c r="AV215" s="36"/>
      <c r="AW215" s="38">
        <v>8</v>
      </c>
      <c r="AX215" s="38"/>
      <c r="AY215" s="38"/>
      <c r="AZ215" s="38"/>
      <c r="BA215" s="38"/>
      <c r="BB215" s="38"/>
      <c r="BC215" s="38"/>
      <c r="BD215" s="38"/>
      <c r="BE215" s="38">
        <v>9</v>
      </c>
      <c r="BF215" s="38"/>
      <c r="BG215" s="38"/>
      <c r="BH215" s="38"/>
      <c r="BI215" s="38"/>
      <c r="BJ215" s="38"/>
      <c r="BK215" s="38"/>
      <c r="BL215" s="38"/>
    </row>
    <row r="216" spans="1:79" s="1" customFormat="1" ht="18.75" hidden="1" customHeight="1">
      <c r="A216" s="38" t="s">
        <v>64</v>
      </c>
      <c r="B216" s="38"/>
      <c r="C216" s="38"/>
      <c r="D216" s="38"/>
      <c r="E216" s="38"/>
      <c r="F216" s="38"/>
      <c r="G216" s="73" t="s">
        <v>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7" t="s">
        <v>80</v>
      </c>
      <c r="U216" s="37"/>
      <c r="V216" s="37"/>
      <c r="W216" s="37"/>
      <c r="X216" s="37"/>
      <c r="Y216" s="37"/>
      <c r="Z216" s="37" t="s">
        <v>81</v>
      </c>
      <c r="AA216" s="37"/>
      <c r="AB216" s="37"/>
      <c r="AC216" s="37"/>
      <c r="AD216" s="37"/>
      <c r="AE216" s="37" t="s">
        <v>82</v>
      </c>
      <c r="AF216" s="37"/>
      <c r="AG216" s="37"/>
      <c r="AH216" s="37"/>
      <c r="AI216" s="37"/>
      <c r="AJ216" s="37"/>
      <c r="AK216" s="37" t="s">
        <v>83</v>
      </c>
      <c r="AL216" s="37"/>
      <c r="AM216" s="37"/>
      <c r="AN216" s="37"/>
      <c r="AO216" s="37"/>
      <c r="AP216" s="37"/>
      <c r="AQ216" s="37" t="s">
        <v>84</v>
      </c>
      <c r="AR216" s="37"/>
      <c r="AS216" s="37"/>
      <c r="AT216" s="37"/>
      <c r="AU216" s="37"/>
      <c r="AV216" s="37"/>
      <c r="AW216" s="73" t="s">
        <v>87</v>
      </c>
      <c r="AX216" s="73"/>
      <c r="AY216" s="73"/>
      <c r="AZ216" s="73"/>
      <c r="BA216" s="73"/>
      <c r="BB216" s="73"/>
      <c r="BC216" s="73"/>
      <c r="BD216" s="73"/>
      <c r="BE216" s="73" t="s">
        <v>88</v>
      </c>
      <c r="BF216" s="73"/>
      <c r="BG216" s="73"/>
      <c r="BH216" s="73"/>
      <c r="BI216" s="73"/>
      <c r="BJ216" s="73"/>
      <c r="BK216" s="73"/>
      <c r="BL216" s="73"/>
      <c r="CA216" s="1" t="s">
        <v>54</v>
      </c>
    </row>
    <row r="217" spans="1:79" s="6" customFormat="1" ht="12.75" customHeight="1">
      <c r="A217" s="88"/>
      <c r="B217" s="88"/>
      <c r="C217" s="88"/>
      <c r="D217" s="88"/>
      <c r="E217" s="88"/>
      <c r="F217" s="88"/>
      <c r="G217" s="128" t="s">
        <v>147</v>
      </c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CA217" s="6" t="s">
        <v>55</v>
      </c>
    </row>
    <row r="219" spans="1:79" ht="14.25" customHeight="1">
      <c r="A219" s="42" t="s">
        <v>234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</row>
    <row r="221" spans="1:79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14.25">
      <c r="A223" s="42" t="s">
        <v>249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4.25">
      <c r="A224" s="42" t="s">
        <v>222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</row>
    <row r="225" spans="1:64" ht="1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</row>
    <row r="226" spans="1:6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9" spans="1:64" ht="18.95" customHeight="1">
      <c r="A229" s="135" t="s">
        <v>207</v>
      </c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22"/>
      <c r="AC229" s="22"/>
      <c r="AD229" s="22"/>
      <c r="AE229" s="22"/>
      <c r="AF229" s="22"/>
      <c r="AG229" s="22"/>
      <c r="AH229" s="25"/>
      <c r="AI229" s="25"/>
      <c r="AJ229" s="25"/>
      <c r="AK229" s="25"/>
      <c r="AL229" s="25"/>
      <c r="AM229" s="25"/>
      <c r="AN229" s="25"/>
      <c r="AO229" s="25"/>
      <c r="AP229" s="25"/>
      <c r="AQ229" s="22"/>
      <c r="AR229" s="22"/>
      <c r="AS229" s="22"/>
      <c r="AT229" s="22"/>
      <c r="AU229" s="136" t="s">
        <v>209</v>
      </c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</row>
    <row r="230" spans="1:64" ht="12.75" customHeight="1">
      <c r="AB230" s="23"/>
      <c r="AC230" s="23"/>
      <c r="AD230" s="23"/>
      <c r="AE230" s="23"/>
      <c r="AF230" s="23"/>
      <c r="AG230" s="23"/>
      <c r="AH230" s="27" t="s">
        <v>1</v>
      </c>
      <c r="AI230" s="27"/>
      <c r="AJ230" s="27"/>
      <c r="AK230" s="27"/>
      <c r="AL230" s="27"/>
      <c r="AM230" s="27"/>
      <c r="AN230" s="27"/>
      <c r="AO230" s="27"/>
      <c r="AP230" s="27"/>
      <c r="AQ230" s="23"/>
      <c r="AR230" s="23"/>
      <c r="AS230" s="23"/>
      <c r="AT230" s="23"/>
      <c r="AU230" s="27" t="s">
        <v>160</v>
      </c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</row>
    <row r="231" spans="1:64" ht="15">
      <c r="AB231" s="23"/>
      <c r="AC231" s="23"/>
      <c r="AD231" s="23"/>
      <c r="AE231" s="23"/>
      <c r="AF231" s="23"/>
      <c r="AG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3"/>
      <c r="AS231" s="23"/>
      <c r="AT231" s="23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64" ht="18" customHeight="1">
      <c r="A232" s="135" t="s">
        <v>208</v>
      </c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23"/>
      <c r="AC232" s="23"/>
      <c r="AD232" s="23"/>
      <c r="AE232" s="23"/>
      <c r="AF232" s="23"/>
      <c r="AG232" s="23"/>
      <c r="AH232" s="26"/>
      <c r="AI232" s="26"/>
      <c r="AJ232" s="26"/>
      <c r="AK232" s="26"/>
      <c r="AL232" s="26"/>
      <c r="AM232" s="26"/>
      <c r="AN232" s="26"/>
      <c r="AO232" s="26"/>
      <c r="AP232" s="26"/>
      <c r="AQ232" s="23"/>
      <c r="AR232" s="23"/>
      <c r="AS232" s="23"/>
      <c r="AT232" s="23"/>
      <c r="AU232" s="137" t="s">
        <v>210</v>
      </c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</row>
    <row r="233" spans="1:64" ht="12" customHeight="1">
      <c r="AB233" s="23"/>
      <c r="AC233" s="23"/>
      <c r="AD233" s="23"/>
      <c r="AE233" s="23"/>
      <c r="AF233" s="23"/>
      <c r="AG233" s="23"/>
      <c r="AH233" s="27" t="s">
        <v>1</v>
      </c>
      <c r="AI233" s="27"/>
      <c r="AJ233" s="27"/>
      <c r="AK233" s="27"/>
      <c r="AL233" s="27"/>
      <c r="AM233" s="27"/>
      <c r="AN233" s="27"/>
      <c r="AO233" s="27"/>
      <c r="AP233" s="27"/>
      <c r="AQ233" s="23"/>
      <c r="AR233" s="23"/>
      <c r="AS233" s="23"/>
      <c r="AT233" s="23"/>
      <c r="AU233" s="27" t="s">
        <v>160</v>
      </c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</row>
  </sheetData>
  <mergeCells count="1410"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P177:AT177"/>
    <mergeCell ref="BO168:BS168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BD107:BH107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BD106:BH106"/>
    <mergeCell ref="A107:C107"/>
    <mergeCell ref="D107:T107"/>
    <mergeCell ref="U107:Y107"/>
    <mergeCell ref="Z107:AD107"/>
    <mergeCell ref="AE107:AI107"/>
    <mergeCell ref="AJ107:AN107"/>
    <mergeCell ref="AO107:AS107"/>
    <mergeCell ref="AT107:AX107"/>
    <mergeCell ref="AY107:BC107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Z105:AD105"/>
    <mergeCell ref="AE105:AI105"/>
    <mergeCell ref="AJ105:AN105"/>
    <mergeCell ref="AO105:AS105"/>
    <mergeCell ref="AT105:AX105"/>
    <mergeCell ref="AY105:BC105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L95:BP95"/>
    <mergeCell ref="BQ95:BT95"/>
    <mergeCell ref="BU95:BY95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31:AT131"/>
    <mergeCell ref="AU131:AY131"/>
    <mergeCell ref="AZ131:BD131"/>
    <mergeCell ref="BE131:BI131"/>
    <mergeCell ref="A140:BL140"/>
    <mergeCell ref="A141:BR141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7:BX117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3:AS103"/>
    <mergeCell ref="AT103:AX103"/>
    <mergeCell ref="AY103:BC103"/>
    <mergeCell ref="BD103:BH103"/>
    <mergeCell ref="A111:BL111"/>
    <mergeCell ref="A112:BL112"/>
    <mergeCell ref="BD104:BH104"/>
    <mergeCell ref="A105:C105"/>
    <mergeCell ref="D105:T105"/>
    <mergeCell ref="U105:Y105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0:BT90"/>
    <mergeCell ref="BU90:BY90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71:AV71"/>
    <mergeCell ref="AW71:BA71"/>
    <mergeCell ref="BB71:BF71"/>
    <mergeCell ref="BG71:BK71"/>
    <mergeCell ref="A74:BL74"/>
    <mergeCell ref="A75:BK75"/>
    <mergeCell ref="BG72:BK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4:BY54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:A95 A103:A108 A156:A157">
    <cfRule type="cellIs" dxfId="3" priority="3" stopIfTrue="1" operator="equal">
      <formula>A89</formula>
    </cfRule>
  </conditionalFormatting>
  <conditionalFormatting sqref="A117:C124 A131:C138">
    <cfRule type="cellIs" dxfId="2" priority="1" stopIfTrue="1" operator="equal">
      <formula>A116</formula>
    </cfRule>
    <cfRule type="cellIs" dxfId="1" priority="2" stopIfTrue="1" operator="equal">
      <formula>0</formula>
    </cfRule>
  </conditionalFormatting>
  <conditionalFormatting sqref="A109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КПК0217130</vt:lpstr>
      <vt:lpstr>'Додаток2 КПК0217130'!Область_печати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2020-01-02T12:21:06Z</dcterms:modified>
</cp:coreProperties>
</file>