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58" i="1"/>
  <c r="D59"/>
  <c r="D44"/>
  <c r="D35"/>
  <c r="D33"/>
  <c r="D25" l="1"/>
  <c r="D24"/>
  <c r="D38" l="1"/>
  <c r="D32" s="1"/>
  <c r="D55"/>
  <c r="D54" l="1"/>
  <c r="D57" l="1"/>
</calcChain>
</file>

<file path=xl/sharedStrings.xml><?xml version="1.0" encoding="utf-8"?>
<sst xmlns="http://schemas.openxmlformats.org/spreadsheetml/2006/main" count="107" uniqueCount="65">
  <si>
    <t>0453000000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</si>
  <si>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</si>
  <si>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</si>
  <si>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</si>
  <si>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</si>
  <si>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</si>
  <si>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</si>
  <si>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</si>
  <si>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</si>
  <si>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</si>
  <si>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</si>
  <si>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</si>
  <si>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41053900</t>
  </si>
  <si>
    <t>Інші субвенції з місцевого бюджету</t>
  </si>
  <si>
    <t>0410000000</t>
  </si>
  <si>
    <t>Обласний бюджет Дніпропетровської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</si>
  <si>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</si>
  <si>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</si>
  <si>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</si>
  <si>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</si>
  <si>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</si>
  <si>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</si>
  <si>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</si>
  <si>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</si>
  <si>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</si>
  <si>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</si>
  <si>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0219770</t>
  </si>
  <si>
    <t>9770</t>
  </si>
  <si>
    <t>ІІ. Трансферти із спеціального фонду бюджету</t>
  </si>
  <si>
    <t xml:space="preserve">Бюджет Широківської селищної територіальної громади, в т.ч.: </t>
  </si>
  <si>
    <t>0455100000</t>
  </si>
  <si>
    <t>на співфінансування КЗ "Широківський центр надання соціальних послуг" Широківської селищної ради Дніпропетровської області (по роботі центру сім'ї та молоді)</t>
  </si>
  <si>
    <t>на співфінансування КЗ "Широківський центр надання соціальних послуг" Широківської селищної ради Дніпропетровської області (по роботі Терцентру)</t>
  </si>
  <si>
    <t>на фінансову підтримку трудового архіву</t>
  </si>
  <si>
    <t>КНП "Широківський ЦПМД" (надання населенню медичних послуг понад обсяг, передбачений програмою державних гарантій медичного обслуговування населення)</t>
  </si>
  <si>
    <t>КНП «Широківський ЦПМД» відшкодування вартості безкоштовних рецептів пільговим категоріям населення</t>
  </si>
  <si>
    <t xml:space="preserve">                                                                                                                                                       Додаток 4</t>
  </si>
  <si>
    <t>до  рішення  Гречаноподівської сільської ради</t>
  </si>
  <si>
    <t>41033900</t>
  </si>
  <si>
    <t>Освітня субвенція з державного бюджету місцевим бюджетам 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</si>
  <si>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</si>
  <si>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</si>
  <si>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</si>
  <si>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</si>
  <si>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Обласний бюджет Дніпропетровської області, в т.ч.:</t>
  </si>
  <si>
    <t>Державний бюджет, в т.ч.: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</si>
  <si>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агресією Російської Федерації</t>
  </si>
  <si>
    <t>0451300000</t>
  </si>
  <si>
    <t>Бюджет Солонянської селищної територіальної громади</t>
  </si>
  <si>
    <t>КУ «Центр професійного розвитку педагогічних працівників» Солонянської селищної ради Дніпропетровської області на організацію і проведення інформаційно-методичних консультацій та психологічної підтримки педагогічним працівникам закладів освіти Гречаноподівської громади</t>
  </si>
  <si>
    <t>Секретар ради</t>
  </si>
  <si>
    <t>Галина ІВАНОВА</t>
  </si>
  <si>
    <t xml:space="preserve">  "Про   бюджет Гречаноподівської сільської </t>
  </si>
  <si>
    <t>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</t>
  </si>
  <si>
    <t>0458300000</t>
  </si>
  <si>
    <t>Бюджет Новопільської сільської територіальної громади</t>
  </si>
  <si>
    <t>0619770</t>
  </si>
  <si>
    <t xml:space="preserve">Субвенція з місцевого  бюджету державному  бюджету на виконання заходів місцевої Програми забезпечення громадського порядку та громадської безпеки на території  Гречаноподівської сільської ради Криворізького району Дніпропетровської області на 2023-2025 роки» у 2024 році
</t>
  </si>
  <si>
    <t xml:space="preserve">Субвенція з місцевого бюджету державному бюджету на сприяння реалізації сфери казначейського обслуговування бюджетних коштів у  2024році
</t>
  </si>
  <si>
    <t xml:space="preserve">Субвенція з місцевого  бюджету державному  бюджету на виконання заходів місцевої Програми «Поліцейський офіцер громади» на території Гречаноподівської сільської ради Криворізького району Дніпропетровської області у 2024 році
</t>
  </si>
  <si>
    <t xml:space="preserve"> КЗ "Широківський центр надання соціальних послуг" Широківської селищної ради Дніпропетровської області (по роботі Терцентру на придбання електрисних велосипедів для соціальних працівників)</t>
  </si>
  <si>
    <t>Міжбюджетні трансферти на 2024 рік</t>
  </si>
  <si>
    <t xml:space="preserve">Широківська філія КП "Криворізька центральна районна лікарня" Новопільської сільської ради"(надання населенню медичних послуг понад обсяг, передбачений програмою державних гарантій медичного обслуговування населення)
</t>
  </si>
  <si>
    <t>Широківська філія КП "Криворізька центральна районна лікарня" Новопільської сільської ради" (відшкодування коштів за зубопротезування учасників бойових дій)</t>
  </si>
  <si>
    <t>територіальної громади на 2024 рік" № _________-34/VIII від 20.12.2023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</si>
</sst>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horizontal="centerContinuous" vertical="center"/>
    </xf>
    <xf numFmtId="164" fontId="4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Continuous" vertical="center"/>
    </xf>
    <xf numFmtId="164" fontId="3" fillId="2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Continuous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view="pageBreakPreview" topLeftCell="A7" zoomScale="60" workbookViewId="0">
      <selection activeCell="C5" sqref="C5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7">
      <c r="A1" s="2"/>
      <c r="C1" s="60" t="s">
        <v>36</v>
      </c>
      <c r="D1" s="60"/>
    </row>
    <row r="2" spans="1:7">
      <c r="C2" s="1" t="s">
        <v>37</v>
      </c>
      <c r="D2" s="1"/>
      <c r="E2" s="1"/>
      <c r="F2" s="1"/>
      <c r="G2" s="1"/>
    </row>
    <row r="3" spans="1:7" ht="13.5" customHeight="1">
      <c r="C3" s="7" t="s">
        <v>52</v>
      </c>
      <c r="D3" s="3"/>
      <c r="E3" s="3"/>
      <c r="F3" s="3"/>
      <c r="G3" s="3"/>
    </row>
    <row r="4" spans="1:7" ht="12.75" customHeight="1">
      <c r="C4" s="7" t="s">
        <v>64</v>
      </c>
      <c r="D4" s="2"/>
    </row>
    <row r="5" spans="1:7" s="6" customFormat="1" ht="12.75" customHeight="1">
      <c r="C5" s="7"/>
      <c r="D5" s="2"/>
    </row>
    <row r="6" spans="1:7" ht="18.75">
      <c r="A6" s="61" t="s">
        <v>61</v>
      </c>
      <c r="B6" s="59"/>
      <c r="C6" s="59"/>
      <c r="D6" s="59"/>
    </row>
    <row r="7" spans="1:7" ht="18.75">
      <c r="A7" s="62" t="s">
        <v>0</v>
      </c>
      <c r="B7" s="59"/>
      <c r="C7" s="59"/>
      <c r="D7" s="59"/>
    </row>
    <row r="8" spans="1:7" ht="18.75">
      <c r="A8" s="59" t="s">
        <v>1</v>
      </c>
      <c r="B8" s="59"/>
      <c r="C8" s="59"/>
      <c r="D8" s="59"/>
    </row>
    <row r="9" spans="1:7" ht="21.95" customHeight="1">
      <c r="A9" s="12" t="s">
        <v>2</v>
      </c>
      <c r="B9" s="13"/>
      <c r="C9" s="13"/>
      <c r="D9" s="13"/>
    </row>
    <row r="10" spans="1:7" ht="18.75">
      <c r="A10" s="13"/>
      <c r="B10" s="13"/>
      <c r="C10" s="13"/>
      <c r="D10" s="8" t="s">
        <v>3</v>
      </c>
    </row>
    <row r="11" spans="1:7" ht="47.25">
      <c r="A11" s="9" t="s">
        <v>4</v>
      </c>
      <c r="B11" s="64" t="s">
        <v>5</v>
      </c>
      <c r="C11" s="65"/>
      <c r="D11" s="10" t="s">
        <v>6</v>
      </c>
    </row>
    <row r="12" spans="1:7" ht="18.75">
      <c r="A12" s="15">
        <v>1</v>
      </c>
      <c r="B12" s="66">
        <v>2</v>
      </c>
      <c r="C12" s="67"/>
      <c r="D12" s="16">
        <v>3</v>
      </c>
    </row>
    <row r="13" spans="1:7" ht="18.75">
      <c r="A13" s="68" t="s">
        <v>7</v>
      </c>
      <c r="B13" s="68"/>
      <c r="C13" s="68"/>
      <c r="D13" s="68"/>
    </row>
    <row r="14" spans="1:7" ht="18.75">
      <c r="A14" s="53" t="s">
        <v>8</v>
      </c>
      <c r="B14" s="18" t="s">
        <v>9</v>
      </c>
      <c r="C14" s="19"/>
      <c r="D14" s="56">
        <v>5000500</v>
      </c>
    </row>
    <row r="15" spans="1:7" ht="18.75">
      <c r="A15" s="17" t="s">
        <v>10</v>
      </c>
      <c r="B15" s="21" t="s">
        <v>11</v>
      </c>
      <c r="C15" s="22"/>
      <c r="D15" s="20">
        <v>5000500</v>
      </c>
    </row>
    <row r="16" spans="1:7" s="6" customFormat="1" ht="73.5" customHeight="1">
      <c r="A16" s="53">
        <v>41021400</v>
      </c>
      <c r="B16" s="70" t="s">
        <v>46</v>
      </c>
      <c r="C16" s="71"/>
      <c r="D16" s="56">
        <v>290700</v>
      </c>
    </row>
    <row r="17" spans="1:4" s="6" customFormat="1" ht="18.75">
      <c r="A17" s="17" t="s">
        <v>10</v>
      </c>
      <c r="B17" s="72" t="s">
        <v>11</v>
      </c>
      <c r="C17" s="73"/>
      <c r="D17" s="20">
        <v>290700</v>
      </c>
    </row>
    <row r="18" spans="1:4" ht="18.75">
      <c r="A18" s="53" t="s">
        <v>38</v>
      </c>
      <c r="B18" s="18" t="s">
        <v>39</v>
      </c>
      <c r="C18" s="22"/>
      <c r="D18" s="56">
        <v>14587700</v>
      </c>
    </row>
    <row r="19" spans="1:4" ht="18.75">
      <c r="A19" s="17" t="s">
        <v>10</v>
      </c>
      <c r="B19" s="21" t="s">
        <v>11</v>
      </c>
      <c r="C19" s="22"/>
      <c r="D19" s="20">
        <v>14587700</v>
      </c>
    </row>
    <row r="20" spans="1:4" ht="37.5">
      <c r="A20" s="53" t="s">
        <v>12</v>
      </c>
      <c r="B20" s="18" t="s">
        <v>40</v>
      </c>
      <c r="C20" s="22"/>
      <c r="D20" s="56">
        <v>4671</v>
      </c>
    </row>
    <row r="21" spans="1:4" ht="18.75">
      <c r="A21" s="23" t="s">
        <v>14</v>
      </c>
      <c r="B21" s="24" t="s">
        <v>15</v>
      </c>
      <c r="C21" s="25"/>
      <c r="D21" s="26">
        <v>4671</v>
      </c>
    </row>
    <row r="22" spans="1:4" ht="18.75">
      <c r="A22" s="68" t="s">
        <v>16</v>
      </c>
      <c r="B22" s="68"/>
      <c r="C22" s="68"/>
      <c r="D22" s="68"/>
    </row>
    <row r="23" spans="1:4" ht="18.75">
      <c r="A23" s="17"/>
      <c r="B23" s="21"/>
      <c r="C23" s="22"/>
      <c r="D23" s="20">
        <v>0</v>
      </c>
    </row>
    <row r="24" spans="1:4" ht="18.75">
      <c r="A24" s="27" t="s">
        <v>17</v>
      </c>
      <c r="B24" s="28" t="s">
        <v>18</v>
      </c>
      <c r="C24" s="29"/>
      <c r="D24" s="30">
        <f>D14+D18+D20+D16</f>
        <v>19883571</v>
      </c>
    </row>
    <row r="25" spans="1:4" ht="18.75">
      <c r="A25" s="27" t="s">
        <v>17</v>
      </c>
      <c r="B25" s="28" t="s">
        <v>19</v>
      </c>
      <c r="C25" s="29"/>
      <c r="D25" s="30">
        <f>D15+D19+D21+D17</f>
        <v>19883571</v>
      </c>
    </row>
    <row r="26" spans="1:4" ht="18.75">
      <c r="A26" s="27" t="s">
        <v>17</v>
      </c>
      <c r="B26" s="28" t="s">
        <v>20</v>
      </c>
      <c r="C26" s="29"/>
      <c r="D26" s="30">
        <v>0</v>
      </c>
    </row>
    <row r="27" spans="1:4" ht="18.75">
      <c r="A27" s="13"/>
      <c r="B27" s="13"/>
      <c r="C27" s="13"/>
      <c r="D27" s="13"/>
    </row>
    <row r="28" spans="1:4" ht="21.95" customHeight="1">
      <c r="A28" s="12" t="s">
        <v>21</v>
      </c>
      <c r="B28" s="13"/>
      <c r="C28" s="13"/>
      <c r="D28" s="8" t="s">
        <v>3</v>
      </c>
    </row>
    <row r="29" spans="1:4" ht="94.5">
      <c r="A29" s="11" t="s">
        <v>22</v>
      </c>
      <c r="B29" s="11" t="s">
        <v>23</v>
      </c>
      <c r="C29" s="11" t="s">
        <v>24</v>
      </c>
      <c r="D29" s="11" t="s">
        <v>6</v>
      </c>
    </row>
    <row r="30" spans="1:4" ht="18.75">
      <c r="A30" s="31">
        <v>1</v>
      </c>
      <c r="B30" s="31">
        <v>2</v>
      </c>
      <c r="C30" s="31">
        <v>3</v>
      </c>
      <c r="D30" s="31">
        <v>4</v>
      </c>
    </row>
    <row r="31" spans="1:4" ht="18.75">
      <c r="A31" s="69" t="s">
        <v>25</v>
      </c>
      <c r="B31" s="69"/>
      <c r="C31" s="69"/>
      <c r="D31" s="69"/>
    </row>
    <row r="32" spans="1:4" ht="18.75">
      <c r="A32" s="32" t="s">
        <v>26</v>
      </c>
      <c r="B32" s="32" t="s">
        <v>27</v>
      </c>
      <c r="C32" s="33" t="s">
        <v>13</v>
      </c>
      <c r="D32" s="34">
        <f>D33+D38+D35</f>
        <v>7945567</v>
      </c>
    </row>
    <row r="33" spans="1:4" s="5" customFormat="1" ht="18.75">
      <c r="A33" s="35" t="s">
        <v>14</v>
      </c>
      <c r="B33" s="35" t="s">
        <v>27</v>
      </c>
      <c r="C33" s="33" t="s">
        <v>44</v>
      </c>
      <c r="D33" s="36">
        <f>D34</f>
        <v>13200</v>
      </c>
    </row>
    <row r="34" spans="1:4" ht="56.25">
      <c r="A34" s="37"/>
      <c r="B34" s="37" t="s">
        <v>27</v>
      </c>
      <c r="C34" s="38" t="s">
        <v>53</v>
      </c>
      <c r="D34" s="39">
        <v>13200</v>
      </c>
    </row>
    <row r="35" spans="1:4" s="6" customFormat="1" ht="18.75">
      <c r="A35" s="35" t="s">
        <v>54</v>
      </c>
      <c r="B35" s="35" t="s">
        <v>27</v>
      </c>
      <c r="C35" s="33" t="s">
        <v>55</v>
      </c>
      <c r="D35" s="36">
        <f>D36+D37</f>
        <v>2202177</v>
      </c>
    </row>
    <row r="36" spans="1:4" s="6" customFormat="1" ht="59.25" customHeight="1">
      <c r="A36" s="37"/>
      <c r="B36" s="35" t="s">
        <v>27</v>
      </c>
      <c r="C36" s="41" t="s">
        <v>62</v>
      </c>
      <c r="D36" s="39">
        <v>2195127</v>
      </c>
    </row>
    <row r="37" spans="1:4" s="6" customFormat="1" ht="56.25">
      <c r="A37" s="37"/>
      <c r="B37" s="37">
        <v>9770</v>
      </c>
      <c r="C37" s="40" t="s">
        <v>63</v>
      </c>
      <c r="D37" s="39">
        <v>7050</v>
      </c>
    </row>
    <row r="38" spans="1:4" ht="18.75">
      <c r="A38" s="42" t="s">
        <v>30</v>
      </c>
      <c r="B38" s="37" t="s">
        <v>27</v>
      </c>
      <c r="C38" s="46" t="s">
        <v>29</v>
      </c>
      <c r="D38" s="43">
        <f>SUM(D39:D43)</f>
        <v>5730190</v>
      </c>
    </row>
    <row r="39" spans="1:4" ht="56.25">
      <c r="A39" s="37"/>
      <c r="B39" s="37" t="s">
        <v>27</v>
      </c>
      <c r="C39" s="38" t="s">
        <v>31</v>
      </c>
      <c r="D39" s="39">
        <v>1078875</v>
      </c>
    </row>
    <row r="40" spans="1:4" ht="37.5">
      <c r="A40" s="37"/>
      <c r="B40" s="37" t="s">
        <v>27</v>
      </c>
      <c r="C40" s="38" t="s">
        <v>32</v>
      </c>
      <c r="D40" s="39">
        <v>1302142</v>
      </c>
    </row>
    <row r="41" spans="1:4" ht="42.75" customHeight="1">
      <c r="A41" s="37"/>
      <c r="B41" s="37" t="s">
        <v>27</v>
      </c>
      <c r="C41" s="38" t="s">
        <v>34</v>
      </c>
      <c r="D41" s="39">
        <v>2886734</v>
      </c>
    </row>
    <row r="42" spans="1:4" ht="37.5">
      <c r="A42" s="37"/>
      <c r="B42" s="37" t="s">
        <v>27</v>
      </c>
      <c r="C42" s="38" t="s">
        <v>35</v>
      </c>
      <c r="D42" s="39">
        <v>200000</v>
      </c>
    </row>
    <row r="43" spans="1:4" ht="18.75">
      <c r="A43" s="44"/>
      <c r="B43" s="37" t="s">
        <v>27</v>
      </c>
      <c r="C43" s="38" t="s">
        <v>33</v>
      </c>
      <c r="D43" s="45">
        <v>262439</v>
      </c>
    </row>
    <row r="44" spans="1:4" ht="37.5">
      <c r="A44" s="32" t="s">
        <v>41</v>
      </c>
      <c r="B44" s="32" t="s">
        <v>42</v>
      </c>
      <c r="C44" s="33" t="s">
        <v>43</v>
      </c>
      <c r="D44" s="34">
        <f>D46+D52+D47+D48</f>
        <v>370000</v>
      </c>
    </row>
    <row r="45" spans="1:4" s="4" customFormat="1" ht="18.75">
      <c r="A45" s="37" t="s">
        <v>10</v>
      </c>
      <c r="B45" s="37" t="s">
        <v>42</v>
      </c>
      <c r="C45" s="46" t="s">
        <v>45</v>
      </c>
      <c r="D45" s="43">
        <v>370000</v>
      </c>
    </row>
    <row r="46" spans="1:4" ht="57.75" customHeight="1">
      <c r="A46" s="47"/>
      <c r="B46" s="47" t="s">
        <v>42</v>
      </c>
      <c r="C46" s="55" t="s">
        <v>59</v>
      </c>
      <c r="D46" s="48">
        <v>200000</v>
      </c>
    </row>
    <row r="47" spans="1:4" ht="82.5" customHeight="1">
      <c r="A47" s="47"/>
      <c r="B47" s="47" t="s">
        <v>42</v>
      </c>
      <c r="C47" s="38" t="s">
        <v>57</v>
      </c>
      <c r="D47" s="45">
        <v>150000</v>
      </c>
    </row>
    <row r="48" spans="1:4" s="6" customFormat="1" ht="57.75" customHeight="1">
      <c r="A48" s="47"/>
      <c r="B48" s="47" t="s">
        <v>42</v>
      </c>
      <c r="C48" s="38" t="s">
        <v>58</v>
      </c>
      <c r="D48" s="39">
        <v>20000</v>
      </c>
    </row>
    <row r="49" spans="1:4" s="6" customFormat="1" ht="46.5" customHeight="1">
      <c r="A49" s="57" t="s">
        <v>56</v>
      </c>
      <c r="B49" s="32" t="s">
        <v>27</v>
      </c>
      <c r="C49" s="33" t="s">
        <v>13</v>
      </c>
      <c r="D49" s="58">
        <v>21700</v>
      </c>
    </row>
    <row r="50" spans="1:4" s="6" customFormat="1" ht="18.75">
      <c r="A50" s="42" t="s">
        <v>47</v>
      </c>
      <c r="B50" s="37">
        <v>9770</v>
      </c>
      <c r="C50" s="54" t="s">
        <v>48</v>
      </c>
      <c r="D50" s="43">
        <v>21700</v>
      </c>
    </row>
    <row r="51" spans="1:4" s="6" customFormat="1" ht="75">
      <c r="A51" s="37"/>
      <c r="B51" s="37">
        <v>9770</v>
      </c>
      <c r="C51" s="38" t="s">
        <v>49</v>
      </c>
      <c r="D51" s="39">
        <v>21700</v>
      </c>
    </row>
    <row r="52" spans="1:4" ht="18.75">
      <c r="A52" s="47"/>
      <c r="B52" s="47"/>
      <c r="C52" s="38"/>
      <c r="D52" s="39"/>
    </row>
    <row r="53" spans="1:4" ht="20.100000000000001" customHeight="1">
      <c r="A53" s="69" t="s">
        <v>28</v>
      </c>
      <c r="B53" s="69"/>
      <c r="C53" s="69"/>
      <c r="D53" s="68"/>
    </row>
    <row r="54" spans="1:4" ht="18.75">
      <c r="A54" s="49" t="s">
        <v>26</v>
      </c>
      <c r="B54" s="49" t="s">
        <v>27</v>
      </c>
      <c r="C54" s="50" t="s">
        <v>13</v>
      </c>
      <c r="D54" s="34">
        <f>D55</f>
        <v>150000</v>
      </c>
    </row>
    <row r="55" spans="1:4" ht="18.75">
      <c r="A55" s="42" t="s">
        <v>30</v>
      </c>
      <c r="B55" s="37" t="s">
        <v>27</v>
      </c>
      <c r="C55" s="46" t="s">
        <v>29</v>
      </c>
      <c r="D55" s="48">
        <f>D56</f>
        <v>150000</v>
      </c>
    </row>
    <row r="56" spans="1:4" ht="56.25">
      <c r="A56" s="47"/>
      <c r="B56" s="37" t="s">
        <v>27</v>
      </c>
      <c r="C56" s="38" t="s">
        <v>60</v>
      </c>
      <c r="D56" s="48">
        <v>150000</v>
      </c>
    </row>
    <row r="57" spans="1:4" ht="18.75">
      <c r="A57" s="51" t="s">
        <v>17</v>
      </c>
      <c r="B57" s="51" t="s">
        <v>17</v>
      </c>
      <c r="C57" s="28" t="s">
        <v>18</v>
      </c>
      <c r="D57" s="52">
        <f>D58+D59</f>
        <v>8487267</v>
      </c>
    </row>
    <row r="58" spans="1:4" ht="18.75">
      <c r="A58" s="51" t="s">
        <v>17</v>
      </c>
      <c r="B58" s="51" t="s">
        <v>17</v>
      </c>
      <c r="C58" s="28" t="s">
        <v>19</v>
      </c>
      <c r="D58" s="52">
        <f>D32+D44+D49</f>
        <v>8337267</v>
      </c>
    </row>
    <row r="59" spans="1:4" ht="18.75">
      <c r="A59" s="51" t="s">
        <v>17</v>
      </c>
      <c r="B59" s="51" t="s">
        <v>17</v>
      </c>
      <c r="C59" s="28" t="s">
        <v>20</v>
      </c>
      <c r="D59" s="52">
        <f>D54</f>
        <v>150000</v>
      </c>
    </row>
    <row r="60" spans="1:4" ht="18.75">
      <c r="A60" s="13"/>
      <c r="B60" s="13"/>
      <c r="C60" s="13"/>
      <c r="D60" s="13"/>
    </row>
    <row r="61" spans="1:4" ht="18.75">
      <c r="A61" s="63"/>
      <c r="B61" s="63"/>
      <c r="C61" s="63"/>
      <c r="D61" s="63"/>
    </row>
    <row r="62" spans="1:4" ht="18.75">
      <c r="A62" s="13"/>
      <c r="B62" s="13"/>
      <c r="C62" s="13"/>
      <c r="D62" s="13"/>
    </row>
    <row r="63" spans="1:4" ht="18.75">
      <c r="A63" s="13"/>
      <c r="B63" s="13" t="s">
        <v>50</v>
      </c>
      <c r="C63" s="14" t="s">
        <v>51</v>
      </c>
      <c r="D63" s="13"/>
    </row>
  </sheetData>
  <mergeCells count="13">
    <mergeCell ref="A8:D8"/>
    <mergeCell ref="C1:D1"/>
    <mergeCell ref="A6:D6"/>
    <mergeCell ref="A7:D7"/>
    <mergeCell ref="A61:D61"/>
    <mergeCell ref="B11:C11"/>
    <mergeCell ref="B12:C12"/>
    <mergeCell ref="A13:D13"/>
    <mergeCell ref="A31:D31"/>
    <mergeCell ref="A53:D53"/>
    <mergeCell ref="A22:D22"/>
    <mergeCell ref="B16:C16"/>
    <mergeCell ref="B17:C17"/>
  </mergeCells>
  <pageMargins left="0.59055118110236227" right="0.59055118110236227" top="0.39370078740157483" bottom="0.39370078740157483" header="0" footer="0"/>
  <pageSetup paperSize="9" scale="61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2023-11-07T13:37:26Z</cp:lastPrinted>
  <dcterms:created xsi:type="dcterms:W3CDTF">2022-12-19T10:09:11Z</dcterms:created>
  <dcterms:modified xsi:type="dcterms:W3CDTF">2023-12-13T13:52:36Z</dcterms:modified>
</cp:coreProperties>
</file>