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910" windowHeight="7995"/>
  </bookViews>
  <sheets>
    <sheet name="КПК0218130" sheetId="2" r:id="rId1"/>
  </sheets>
  <definedNames>
    <definedName name="_xlnm.Print_Area" localSheetId="0">КПК0218130!$A$1:$BM$88</definedName>
  </definedNames>
  <calcPr calcId="124519" refMode="R1C1"/>
</workbook>
</file>

<file path=xl/calcChain.xml><?xml version="1.0" encoding="utf-8"?>
<calcChain xmlns="http://schemas.openxmlformats.org/spreadsheetml/2006/main">
  <c r="AC52" i="2"/>
  <c r="AC49"/>
  <c r="AS52"/>
  <c r="AK53"/>
  <c r="AS53" s="1"/>
  <c r="AK54"/>
  <c r="I23" s="1"/>
  <c r="AC54"/>
  <c r="AS22" s="1"/>
  <c r="AS51"/>
  <c r="AS50"/>
  <c r="AS49"/>
  <c r="BE75"/>
  <c r="BE74"/>
  <c r="BE73"/>
  <c r="BE72"/>
  <c r="BE71"/>
  <c r="BE70"/>
  <c r="BE69"/>
  <c r="BE68"/>
  <c r="AR62"/>
  <c r="AS54" l="1"/>
  <c r="U22" s="1"/>
</calcChain>
</file>

<file path=xl/sharedStrings.xml><?xml version="1.0" encoding="utf-8"?>
<sst xmlns="http://schemas.openxmlformats.org/spreadsheetml/2006/main" count="137" uniqueCount="102">
  <si>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</si>
  <si>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</si>
  <si>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</si>
  <si>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</si>
  <si>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</si>
  <si>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</si>
  <si>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</si>
  <si>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</si>
  <si>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</si>
  <si>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</si>
  <si>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</si>
  <si>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</si>
  <si>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</si>
  <si>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</si>
  <si>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</si>
  <si>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</si>
  <si>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</si>
  <si>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</si>
  <si>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</si>
  <si>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</si>
  <si>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</si>
  <si>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</si>
  <si>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</si>
  <si>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</si>
  <si>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</si>
  <si>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</si>
  <si>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</si>
  <si>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</si>
  <si>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</si>
  <si>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</si>
  <si>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</si>
  <si>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</si>
  <si>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</si>
  <si>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</si>
  <si>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</si>
  <si>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</si>
  <si>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</si>
  <si>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</si>
  <si>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</si>
  <si>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</si>
  <si>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</si>
  <si>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</si>
  <si>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</si>
  <si>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</si>
  <si>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</si>
  <si>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</si>
  <si>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</si>
  <si>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</si>
  <si>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</si>
  <si>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</si>
  <si>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</si>
  <si>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</si>
  <si>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</si>
  <si>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</si>
  <si>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</si>
  <si>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</si>
  <si>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</si>
  <si>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</si>
  <si>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</si>
  <si>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</si>
  <si>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</si>
  <si>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</si>
  <si>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</si>
  <si>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</si>
  <si>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</si>
  <si>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</si>
  <si>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</si>
  <si>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кількість працівників особового складу</t>
  </si>
  <si>
    <t>од.</t>
  </si>
  <si>
    <t>мережа установ</t>
  </si>
  <si>
    <t>Продукту</t>
  </si>
  <si>
    <t>кількість виїздів на об`єкти пожежного нагляду</t>
  </si>
  <si>
    <t>Звітність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</si>
  <si>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</si>
  <si>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</si>
  <si>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</si>
  <si>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</si>
  <si>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</si>
  <si>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</si>
  <si>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</si>
  <si>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Підтримка належного рівня пожежної безпеки на об’єктах і в населених пунктах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</si>
  <si>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</si>
  <si>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</si>
  <si>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</si>
  <si>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Сільський голова</t>
  </si>
  <si>
    <t>Усик Г.О.</t>
  </si>
  <si>
    <t>41060223</t>
  </si>
  <si>
    <t>04530000000</t>
  </si>
  <si>
    <t>гривень</t>
  </si>
  <si>
    <t>бюджетної програми місцевого бюджету на 2020  рік</t>
  </si>
  <si>
    <t>0218130</t>
  </si>
  <si>
    <t>Забезпечення діяльності місцевої пожежної охорони</t>
  </si>
  <si>
    <t>0210000</t>
  </si>
  <si>
    <t>8130</t>
  </si>
  <si>
    <t>0320</t>
  </si>
  <si>
    <t>Конституція України, Бюджетний Кодекс України,  Закон України "Про Державний бюджет України на 2020 рік", Постанова КМУ від 28.02.2002 року №228 "Про затвердження Порядку складання, розгляду, затвердження та основних вимог до виконання кошторисів бюджетних установ";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  Рішення сільської  ради від 18.12.2019року №1092-71/УІІ "Про сільський бюджет на 2020 рік Гречаноподівської об'єднаної територіальної громади";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</si>
  <si>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Оплата праці з нарахуваннями</t>
  </si>
  <si>
    <t>Оплата комунальних послуг та енергоносіїв</t>
  </si>
  <si>
    <t>Видатки на інформатизацію</t>
  </si>
  <si>
    <t>Поточні видатки</t>
  </si>
  <si>
    <t>Капітальні видатки</t>
  </si>
  <si>
    <t>Розпорядження голови № 104-ОД від 21.08.2020року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</si>
</sst>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9" zoomScaleSheetLayoutView="100" workbookViewId="0">
      <selection activeCell="G75" sqref="G75:Y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37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40" t="s">
        <v>101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>
      <c r="AO5" s="61" t="s">
        <v>22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5.95" customHeight="1">
      <c r="AO7" s="103" t="s">
        <v>2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10" spans="1:77" ht="15.75" customHeight="1">
      <c r="A10" s="104" t="s">
        <v>23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89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65" t="s">
        <v>81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4"/>
      <c r="N13" s="70" t="s">
        <v>82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65" t="s">
        <v>86</v>
      </c>
      <c r="AV13" s="66"/>
      <c r="AW13" s="66"/>
      <c r="AX13" s="66"/>
      <c r="AY13" s="66"/>
      <c r="AZ13" s="66"/>
      <c r="BA13" s="66"/>
      <c r="BB13" s="6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9" t="s">
        <v>58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8" t="s">
        <v>64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9" t="s">
        <v>57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65" t="s">
        <v>92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4"/>
      <c r="N16" s="70" t="s">
        <v>82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65" t="s">
        <v>86</v>
      </c>
      <c r="AV16" s="66"/>
      <c r="AW16" s="66"/>
      <c r="AX16" s="66"/>
      <c r="AY16" s="66"/>
      <c r="AZ16" s="66"/>
      <c r="BA16" s="66"/>
      <c r="BB16" s="6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9" t="s">
        <v>58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8" t="s">
        <v>63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9" t="s">
        <v>57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65" t="s">
        <v>90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5" t="s">
        <v>93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6"/>
      <c r="AA19" s="65" t="s">
        <v>94</v>
      </c>
      <c r="AB19" s="66"/>
      <c r="AC19" s="66"/>
      <c r="AD19" s="66"/>
      <c r="AE19" s="66"/>
      <c r="AF19" s="66"/>
      <c r="AG19" s="66"/>
      <c r="AH19" s="66"/>
      <c r="AI19" s="66"/>
      <c r="AJ19" s="26"/>
      <c r="AK19" s="67" t="s">
        <v>91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5" t="s">
        <v>87</v>
      </c>
      <c r="BF19" s="66"/>
      <c r="BG19" s="66"/>
      <c r="BH19" s="66"/>
      <c r="BI19" s="66"/>
      <c r="BJ19" s="66"/>
      <c r="BK19" s="66"/>
      <c r="BL19" s="6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9" t="s">
        <v>58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59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106" t="s">
        <v>60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69" t="s">
        <v>62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AS54</f>
        <v>2113200</v>
      </c>
      <c r="V22" s="63"/>
      <c r="W22" s="63"/>
      <c r="X22" s="63"/>
      <c r="Y22" s="63"/>
      <c r="Z22" s="63"/>
      <c r="AA22" s="63"/>
      <c r="AB22" s="63"/>
      <c r="AC22" s="63"/>
      <c r="AD22" s="63"/>
      <c r="AE22" s="94" t="s">
        <v>53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3">
        <f>AC54</f>
        <v>1913200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4" t="s">
        <v>25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24</v>
      </c>
      <c r="B23" s="64"/>
      <c r="C23" s="64"/>
      <c r="D23" s="64"/>
      <c r="E23" s="64"/>
      <c r="F23" s="64"/>
      <c r="G23" s="64"/>
      <c r="H23" s="64"/>
      <c r="I23" s="63">
        <f>AK54</f>
        <v>200000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 t="s">
        <v>26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9" t="s">
        <v>39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82.5" customHeight="1">
      <c r="A26" s="102" t="s">
        <v>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107" t="s">
        <v>30</v>
      </c>
      <c r="B29" s="107"/>
      <c r="C29" s="107"/>
      <c r="D29" s="107"/>
      <c r="E29" s="107"/>
      <c r="F29" s="107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49">
        <v>1</v>
      </c>
      <c r="B30" s="49"/>
      <c r="C30" s="49"/>
      <c r="D30" s="49"/>
      <c r="E30" s="49"/>
      <c r="F30" s="4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38" t="s">
        <v>35</v>
      </c>
      <c r="B31" s="38"/>
      <c r="C31" s="38"/>
      <c r="D31" s="38"/>
      <c r="E31" s="38"/>
      <c r="F31" s="38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>
      <c r="A32" s="38"/>
      <c r="B32" s="38"/>
      <c r="C32" s="38"/>
      <c r="D32" s="38"/>
      <c r="E32" s="38"/>
      <c r="F32" s="38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4" t="s">
        <v>40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>
      <c r="A35" s="102" t="s">
        <v>80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4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>
      <c r="A38" s="107" t="s">
        <v>30</v>
      </c>
      <c r="B38" s="107"/>
      <c r="C38" s="107"/>
      <c r="D38" s="107"/>
      <c r="E38" s="107"/>
      <c r="F38" s="107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49">
        <v>1</v>
      </c>
      <c r="B39" s="49"/>
      <c r="C39" s="49"/>
      <c r="D39" s="49"/>
      <c r="E39" s="49"/>
      <c r="F39" s="4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38" t="s">
        <v>8</v>
      </c>
      <c r="B40" s="38"/>
      <c r="C40" s="38"/>
      <c r="D40" s="38"/>
      <c r="E40" s="38"/>
      <c r="F40" s="38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>
      <c r="A41" s="38"/>
      <c r="B41" s="38"/>
      <c r="C41" s="38"/>
      <c r="D41" s="38"/>
      <c r="E41" s="38"/>
      <c r="F41" s="38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4" t="s">
        <v>43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30</v>
      </c>
      <c r="B45" s="49"/>
      <c r="C45" s="49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8" t="s">
        <v>8</v>
      </c>
      <c r="B48" s="38"/>
      <c r="C48" s="38"/>
      <c r="D48" s="98" t="s">
        <v>9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101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12.75" customHeight="1">
      <c r="A49" s="38">
        <v>1</v>
      </c>
      <c r="B49" s="38"/>
      <c r="C49" s="38"/>
      <c r="D49" s="44" t="s">
        <v>96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7">
        <f>1308000-30000</f>
        <v>1278000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 t="shared" ref="AS49:AS53" si="0">AC49+AK49</f>
        <v>1278000</v>
      </c>
      <c r="AT49" s="47"/>
      <c r="AU49" s="47"/>
      <c r="AV49" s="47"/>
      <c r="AW49" s="47"/>
      <c r="AX49" s="47"/>
      <c r="AY49" s="47"/>
      <c r="AZ49" s="47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>
      <c r="A50" s="38">
        <v>2</v>
      </c>
      <c r="B50" s="38"/>
      <c r="C50" s="38"/>
      <c r="D50" s="44" t="s">
        <v>97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7">
        <v>50000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 t="shared" si="0"/>
        <v>50000</v>
      </c>
      <c r="AT50" s="47"/>
      <c r="AU50" s="47"/>
      <c r="AV50" s="47"/>
      <c r="AW50" s="47"/>
      <c r="AX50" s="47"/>
      <c r="AY50" s="47"/>
      <c r="AZ50" s="47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>
      <c r="A51" s="38">
        <v>3</v>
      </c>
      <c r="B51" s="38"/>
      <c r="C51" s="38"/>
      <c r="D51" s="44" t="s">
        <v>98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7">
        <v>20000</v>
      </c>
      <c r="AD51" s="47"/>
      <c r="AE51" s="47"/>
      <c r="AF51" s="47"/>
      <c r="AG51" s="47"/>
      <c r="AH51" s="47"/>
      <c r="AI51" s="47"/>
      <c r="AJ51" s="47"/>
      <c r="AK51" s="47">
        <v>60000</v>
      </c>
      <c r="AL51" s="47"/>
      <c r="AM51" s="47"/>
      <c r="AN51" s="47"/>
      <c r="AO51" s="47"/>
      <c r="AP51" s="47"/>
      <c r="AQ51" s="47"/>
      <c r="AR51" s="47"/>
      <c r="AS51" s="47">
        <f t="shared" si="0"/>
        <v>80000</v>
      </c>
      <c r="AT51" s="47"/>
      <c r="AU51" s="47"/>
      <c r="AV51" s="47"/>
      <c r="AW51" s="47"/>
      <c r="AX51" s="47"/>
      <c r="AY51" s="47"/>
      <c r="AZ51" s="47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>
      <c r="A52" s="38">
        <v>4</v>
      </c>
      <c r="B52" s="38"/>
      <c r="C52" s="38"/>
      <c r="D52" s="44" t="s">
        <v>99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7">
        <f>341200+200000-6000+30000</f>
        <v>565200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 t="shared" si="0"/>
        <v>565200</v>
      </c>
      <c r="AT52" s="47"/>
      <c r="AU52" s="47"/>
      <c r="AV52" s="47"/>
      <c r="AW52" s="47"/>
      <c r="AX52" s="47"/>
      <c r="AY52" s="47"/>
      <c r="AZ52" s="47"/>
      <c r="BA52" s="19"/>
      <c r="BB52" s="20"/>
      <c r="BC52" s="20"/>
      <c r="BD52" s="20"/>
      <c r="BE52" s="20"/>
      <c r="BF52" s="20"/>
      <c r="BG52" s="20"/>
      <c r="BH52" s="20"/>
    </row>
    <row r="53" spans="1:79" ht="25.5" customHeight="1">
      <c r="A53" s="38">
        <v>5</v>
      </c>
      <c r="B53" s="38"/>
      <c r="C53" s="38"/>
      <c r="D53" s="44" t="s">
        <v>100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47">
        <v>0</v>
      </c>
      <c r="AD53" s="47"/>
      <c r="AE53" s="47"/>
      <c r="AF53" s="47"/>
      <c r="AG53" s="47"/>
      <c r="AH53" s="47"/>
      <c r="AI53" s="47"/>
      <c r="AJ53" s="47"/>
      <c r="AK53" s="47">
        <f>340000-200000</f>
        <v>140000</v>
      </c>
      <c r="AL53" s="47"/>
      <c r="AM53" s="47"/>
      <c r="AN53" s="47"/>
      <c r="AO53" s="47"/>
      <c r="AP53" s="47"/>
      <c r="AQ53" s="47"/>
      <c r="AR53" s="47"/>
      <c r="AS53" s="47">
        <f t="shared" si="0"/>
        <v>140000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  <c r="CA53" s="1" t="s">
        <v>16</v>
      </c>
    </row>
    <row r="54" spans="1:79" s="4" customFormat="1">
      <c r="A54" s="81"/>
      <c r="B54" s="81"/>
      <c r="C54" s="81"/>
      <c r="D54" s="111" t="s">
        <v>65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88">
        <f>SUM(AC49:AJ53)</f>
        <v>1913200</v>
      </c>
      <c r="AD54" s="88"/>
      <c r="AE54" s="88"/>
      <c r="AF54" s="88"/>
      <c r="AG54" s="88"/>
      <c r="AH54" s="88"/>
      <c r="AI54" s="88"/>
      <c r="AJ54" s="88"/>
      <c r="AK54" s="88">
        <f>SUM(AK49:AR53)</f>
        <v>200000</v>
      </c>
      <c r="AL54" s="88"/>
      <c r="AM54" s="88"/>
      <c r="AN54" s="88"/>
      <c r="AO54" s="88"/>
      <c r="AP54" s="88"/>
      <c r="AQ54" s="88"/>
      <c r="AR54" s="88"/>
      <c r="AS54" s="88">
        <f>AC54+AK54</f>
        <v>2113200</v>
      </c>
      <c r="AT54" s="88"/>
      <c r="AU54" s="88"/>
      <c r="AV54" s="88"/>
      <c r="AW54" s="88"/>
      <c r="AX54" s="88"/>
      <c r="AY54" s="88"/>
      <c r="AZ54" s="88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>
      <c r="A56" s="59" t="s">
        <v>44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</row>
    <row r="57" spans="1:79" ht="15" customHeight="1">
      <c r="A57" s="48" t="s">
        <v>88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9" t="s">
        <v>30</v>
      </c>
      <c r="B58" s="49"/>
      <c r="C58" s="49"/>
      <c r="D58" s="53" t="s">
        <v>36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49" t="s">
        <v>31</v>
      </c>
      <c r="AC58" s="49"/>
      <c r="AD58" s="49"/>
      <c r="AE58" s="49"/>
      <c r="AF58" s="49"/>
      <c r="AG58" s="49"/>
      <c r="AH58" s="49"/>
      <c r="AI58" s="49"/>
      <c r="AJ58" s="49" t="s">
        <v>32</v>
      </c>
      <c r="AK58" s="49"/>
      <c r="AL58" s="49"/>
      <c r="AM58" s="49"/>
      <c r="AN58" s="49"/>
      <c r="AO58" s="49"/>
      <c r="AP58" s="49"/>
      <c r="AQ58" s="49"/>
      <c r="AR58" s="49" t="s">
        <v>29</v>
      </c>
      <c r="AS58" s="49"/>
      <c r="AT58" s="49"/>
      <c r="AU58" s="49"/>
      <c r="AV58" s="49"/>
      <c r="AW58" s="49"/>
      <c r="AX58" s="49"/>
      <c r="AY58" s="49"/>
    </row>
    <row r="59" spans="1:79" ht="29.1" customHeight="1">
      <c r="A59" s="49"/>
      <c r="B59" s="49"/>
      <c r="C59" s="49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5.75" customHeight="1">
      <c r="A60" s="49">
        <v>1</v>
      </c>
      <c r="B60" s="49"/>
      <c r="C60" s="49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>
      <c r="A61" s="38" t="s">
        <v>8</v>
      </c>
      <c r="B61" s="38"/>
      <c r="C61" s="38"/>
      <c r="D61" s="72" t="s">
        <v>9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89" t="s">
        <v>10</v>
      </c>
      <c r="AC61" s="89"/>
      <c r="AD61" s="89"/>
      <c r="AE61" s="89"/>
      <c r="AF61" s="89"/>
      <c r="AG61" s="89"/>
      <c r="AH61" s="89"/>
      <c r="AI61" s="89"/>
      <c r="AJ61" s="89" t="s">
        <v>11</v>
      </c>
      <c r="AK61" s="89"/>
      <c r="AL61" s="89"/>
      <c r="AM61" s="89"/>
      <c r="AN61" s="89"/>
      <c r="AO61" s="89"/>
      <c r="AP61" s="89"/>
      <c r="AQ61" s="89"/>
      <c r="AR61" s="89" t="s">
        <v>12</v>
      </c>
      <c r="AS61" s="89"/>
      <c r="AT61" s="89"/>
      <c r="AU61" s="89"/>
      <c r="AV61" s="89"/>
      <c r="AW61" s="89"/>
      <c r="AX61" s="89"/>
      <c r="AY61" s="89"/>
      <c r="CA61" s="1" t="s">
        <v>17</v>
      </c>
    </row>
    <row r="62" spans="1:79" s="4" customFormat="1" ht="12.75" customHeight="1">
      <c r="A62" s="81"/>
      <c r="B62" s="81"/>
      <c r="C62" s="81"/>
      <c r="D62" s="84" t="s">
        <v>29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>
        <f>AB62+AJ62</f>
        <v>0</v>
      </c>
      <c r="AS62" s="88"/>
      <c r="AT62" s="88"/>
      <c r="AU62" s="88"/>
      <c r="AV62" s="88"/>
      <c r="AW62" s="88"/>
      <c r="AX62" s="88"/>
      <c r="AY62" s="88"/>
      <c r="CA62" s="4" t="s">
        <v>18</v>
      </c>
    </row>
    <row r="64" spans="1:79" ht="15.75" customHeight="1">
      <c r="A64" s="64" t="s">
        <v>45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79" ht="30" customHeight="1">
      <c r="A65" s="49" t="s">
        <v>30</v>
      </c>
      <c r="B65" s="49"/>
      <c r="C65" s="49"/>
      <c r="D65" s="49"/>
      <c r="E65" s="49"/>
      <c r="F65" s="49"/>
      <c r="G65" s="50" t="s">
        <v>46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4</v>
      </c>
      <c r="AA65" s="49"/>
      <c r="AB65" s="49"/>
      <c r="AC65" s="49"/>
      <c r="AD65" s="49"/>
      <c r="AE65" s="49" t="s">
        <v>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31</v>
      </c>
      <c r="AP65" s="51"/>
      <c r="AQ65" s="51"/>
      <c r="AR65" s="51"/>
      <c r="AS65" s="51"/>
      <c r="AT65" s="51"/>
      <c r="AU65" s="51"/>
      <c r="AV65" s="52"/>
      <c r="AW65" s="50" t="s">
        <v>32</v>
      </c>
      <c r="AX65" s="51"/>
      <c r="AY65" s="51"/>
      <c r="AZ65" s="51"/>
      <c r="BA65" s="51"/>
      <c r="BB65" s="51"/>
      <c r="BC65" s="51"/>
      <c r="BD65" s="52"/>
      <c r="BE65" s="50" t="s">
        <v>29</v>
      </c>
      <c r="BF65" s="51"/>
      <c r="BG65" s="51"/>
      <c r="BH65" s="51"/>
      <c r="BI65" s="51"/>
      <c r="BJ65" s="51"/>
      <c r="BK65" s="51"/>
      <c r="BL65" s="52"/>
    </row>
    <row r="66" spans="1:79" ht="15.75" customHeight="1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>
      <c r="A67" s="38" t="s">
        <v>35</v>
      </c>
      <c r="B67" s="38"/>
      <c r="C67" s="38"/>
      <c r="D67" s="38"/>
      <c r="E67" s="38"/>
      <c r="F67" s="38"/>
      <c r="G67" s="72" t="s">
        <v>9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38" t="s">
        <v>21</v>
      </c>
      <c r="AA67" s="38"/>
      <c r="AB67" s="38"/>
      <c r="AC67" s="38"/>
      <c r="AD67" s="38"/>
      <c r="AE67" s="71" t="s">
        <v>34</v>
      </c>
      <c r="AF67" s="71"/>
      <c r="AG67" s="71"/>
      <c r="AH67" s="71"/>
      <c r="AI67" s="71"/>
      <c r="AJ67" s="71"/>
      <c r="AK67" s="71"/>
      <c r="AL67" s="71"/>
      <c r="AM67" s="71"/>
      <c r="AN67" s="72"/>
      <c r="AO67" s="89" t="s">
        <v>10</v>
      </c>
      <c r="AP67" s="89"/>
      <c r="AQ67" s="89"/>
      <c r="AR67" s="89"/>
      <c r="AS67" s="89"/>
      <c r="AT67" s="89"/>
      <c r="AU67" s="89"/>
      <c r="AV67" s="89"/>
      <c r="AW67" s="89" t="s">
        <v>33</v>
      </c>
      <c r="AX67" s="89"/>
      <c r="AY67" s="89"/>
      <c r="AZ67" s="89"/>
      <c r="BA67" s="89"/>
      <c r="BB67" s="89"/>
      <c r="BC67" s="89"/>
      <c r="BD67" s="89"/>
      <c r="BE67" s="89" t="s">
        <v>12</v>
      </c>
      <c r="BF67" s="89"/>
      <c r="BG67" s="89"/>
      <c r="BH67" s="89"/>
      <c r="BI67" s="89"/>
      <c r="BJ67" s="89"/>
      <c r="BK67" s="89"/>
      <c r="BL67" s="89"/>
      <c r="CA67" s="1" t="s">
        <v>19</v>
      </c>
    </row>
    <row r="68" spans="1:79" s="4" customFormat="1" ht="12.75" customHeight="1">
      <c r="A68" s="81">
        <v>0</v>
      </c>
      <c r="B68" s="81"/>
      <c r="C68" s="81"/>
      <c r="D68" s="81"/>
      <c r="E68" s="81"/>
      <c r="F68" s="81"/>
      <c r="G68" s="75" t="s">
        <v>66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>
        <f t="shared" ref="BE68:BE75" si="1">AO68+AW68</f>
        <v>0</v>
      </c>
      <c r="BF68" s="88"/>
      <c r="BG68" s="88"/>
      <c r="BH68" s="88"/>
      <c r="BI68" s="88"/>
      <c r="BJ68" s="88"/>
      <c r="BK68" s="88"/>
      <c r="BL68" s="88"/>
      <c r="CA68" s="4" t="s">
        <v>20</v>
      </c>
    </row>
    <row r="69" spans="1:79" ht="12.75" customHeight="1">
      <c r="A69" s="38">
        <v>0</v>
      </c>
      <c r="B69" s="38"/>
      <c r="C69" s="38"/>
      <c r="D69" s="38"/>
      <c r="E69" s="38"/>
      <c r="F69" s="38"/>
      <c r="G69" s="114" t="s">
        <v>67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1" t="s">
        <v>68</v>
      </c>
      <c r="AA69" s="101"/>
      <c r="AB69" s="101"/>
      <c r="AC69" s="101"/>
      <c r="AD69" s="101"/>
      <c r="AE69" s="117" t="s">
        <v>69</v>
      </c>
      <c r="AF69" s="117"/>
      <c r="AG69" s="117"/>
      <c r="AH69" s="117"/>
      <c r="AI69" s="117"/>
      <c r="AJ69" s="117"/>
      <c r="AK69" s="117"/>
      <c r="AL69" s="117"/>
      <c r="AM69" s="117"/>
      <c r="AN69" s="108"/>
      <c r="AO69" s="47">
        <v>13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 t="shared" si="1"/>
        <v>13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>
      <c r="A70" s="81">
        <v>0</v>
      </c>
      <c r="B70" s="81"/>
      <c r="C70" s="81"/>
      <c r="D70" s="81"/>
      <c r="E70" s="81"/>
      <c r="F70" s="81"/>
      <c r="G70" s="90" t="s">
        <v>70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>
        <f t="shared" si="1"/>
        <v>0</v>
      </c>
      <c r="BF70" s="88"/>
      <c r="BG70" s="88"/>
      <c r="BH70" s="88"/>
      <c r="BI70" s="88"/>
      <c r="BJ70" s="88"/>
      <c r="BK70" s="88"/>
      <c r="BL70" s="88"/>
    </row>
    <row r="71" spans="1:79" ht="12.75" customHeight="1">
      <c r="A71" s="38">
        <v>0</v>
      </c>
      <c r="B71" s="38"/>
      <c r="C71" s="38"/>
      <c r="D71" s="38"/>
      <c r="E71" s="38"/>
      <c r="F71" s="38"/>
      <c r="G71" s="114" t="s">
        <v>71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1" t="s">
        <v>68</v>
      </c>
      <c r="AA71" s="101"/>
      <c r="AB71" s="101"/>
      <c r="AC71" s="101"/>
      <c r="AD71" s="101"/>
      <c r="AE71" s="117" t="s">
        <v>72</v>
      </c>
      <c r="AF71" s="117"/>
      <c r="AG71" s="117"/>
      <c r="AH71" s="117"/>
      <c r="AI71" s="117"/>
      <c r="AJ71" s="117"/>
      <c r="AK71" s="117"/>
      <c r="AL71" s="117"/>
      <c r="AM71" s="117"/>
      <c r="AN71" s="108"/>
      <c r="AO71" s="47">
        <v>16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1"/>
        <v>16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>
      <c r="A72" s="81">
        <v>0</v>
      </c>
      <c r="B72" s="81"/>
      <c r="C72" s="81"/>
      <c r="D72" s="81"/>
      <c r="E72" s="81"/>
      <c r="F72" s="81"/>
      <c r="G72" s="90" t="s">
        <v>73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82"/>
      <c r="AA72" s="82"/>
      <c r="AB72" s="82"/>
      <c r="AC72" s="82"/>
      <c r="AD72" s="82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>
        <f t="shared" si="1"/>
        <v>0</v>
      </c>
      <c r="BF72" s="88"/>
      <c r="BG72" s="88"/>
      <c r="BH72" s="88"/>
      <c r="BI72" s="88"/>
      <c r="BJ72" s="88"/>
      <c r="BK72" s="88"/>
      <c r="BL72" s="88"/>
    </row>
    <row r="73" spans="1:79" ht="12.75" customHeight="1">
      <c r="A73" s="38">
        <v>0</v>
      </c>
      <c r="B73" s="38"/>
      <c r="C73" s="38"/>
      <c r="D73" s="38"/>
      <c r="E73" s="38"/>
      <c r="F73" s="38"/>
      <c r="G73" s="114" t="s">
        <v>74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01" t="s">
        <v>75</v>
      </c>
      <c r="AA73" s="101"/>
      <c r="AB73" s="101"/>
      <c r="AC73" s="101"/>
      <c r="AD73" s="101"/>
      <c r="AE73" s="117" t="s">
        <v>76</v>
      </c>
      <c r="AF73" s="117"/>
      <c r="AG73" s="117"/>
      <c r="AH73" s="117"/>
      <c r="AI73" s="117"/>
      <c r="AJ73" s="117"/>
      <c r="AK73" s="117"/>
      <c r="AL73" s="117"/>
      <c r="AM73" s="117"/>
      <c r="AN73" s="108"/>
      <c r="AO73" s="47">
        <v>132.4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1"/>
        <v>132.4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>
      <c r="A74" s="81">
        <v>0</v>
      </c>
      <c r="B74" s="81"/>
      <c r="C74" s="81"/>
      <c r="D74" s="81"/>
      <c r="E74" s="81"/>
      <c r="F74" s="81"/>
      <c r="G74" s="90" t="s">
        <v>77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82"/>
      <c r="AA74" s="82"/>
      <c r="AB74" s="82"/>
      <c r="AC74" s="82"/>
      <c r="AD74" s="82"/>
      <c r="AE74" s="83"/>
      <c r="AF74" s="83"/>
      <c r="AG74" s="83"/>
      <c r="AH74" s="83"/>
      <c r="AI74" s="83"/>
      <c r="AJ74" s="83"/>
      <c r="AK74" s="83"/>
      <c r="AL74" s="83"/>
      <c r="AM74" s="83"/>
      <c r="AN74" s="84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>
        <f t="shared" si="1"/>
        <v>0</v>
      </c>
      <c r="BF74" s="88"/>
      <c r="BG74" s="88"/>
      <c r="BH74" s="88"/>
      <c r="BI74" s="88"/>
      <c r="BJ74" s="88"/>
      <c r="BK74" s="88"/>
      <c r="BL74" s="88"/>
    </row>
    <row r="75" spans="1:79" ht="25.5" customHeight="1">
      <c r="A75" s="38">
        <v>0</v>
      </c>
      <c r="B75" s="38"/>
      <c r="C75" s="38"/>
      <c r="D75" s="38"/>
      <c r="E75" s="38"/>
      <c r="F75" s="38"/>
      <c r="G75" s="114" t="s">
        <v>78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01" t="s">
        <v>79</v>
      </c>
      <c r="AA75" s="101"/>
      <c r="AB75" s="101"/>
      <c r="AC75" s="101"/>
      <c r="AD75" s="101"/>
      <c r="AE75" s="117" t="s">
        <v>76</v>
      </c>
      <c r="AF75" s="117"/>
      <c r="AG75" s="117"/>
      <c r="AH75" s="117"/>
      <c r="AI75" s="117"/>
      <c r="AJ75" s="117"/>
      <c r="AK75" s="117"/>
      <c r="AL75" s="117"/>
      <c r="AM75" s="117"/>
      <c r="AN75" s="108"/>
      <c r="AO75" s="47">
        <v>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1"/>
        <v>0</v>
      </c>
      <c r="BF75" s="47"/>
      <c r="BG75" s="47"/>
      <c r="BH75" s="47"/>
      <c r="BI75" s="47"/>
      <c r="BJ75" s="47"/>
      <c r="BK75" s="47"/>
      <c r="BL75" s="47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78" t="s">
        <v>84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5"/>
      <c r="AO78" s="80" t="s">
        <v>85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>
      <c r="W79" s="39" t="s">
        <v>7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54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>
      <c r="A80" s="85" t="s">
        <v>5</v>
      </c>
      <c r="B80" s="85"/>
      <c r="C80" s="85"/>
      <c r="D80" s="85"/>
      <c r="E80" s="85"/>
      <c r="F80" s="85"/>
    </row>
    <row r="81" spans="1:59" ht="13.15" customHeight="1">
      <c r="A81" s="40" t="s">
        <v>83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>
      <c r="A82" s="41" t="s">
        <v>49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8" t="s">
        <v>84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5"/>
      <c r="AO84" s="80" t="s">
        <v>85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W85" s="39" t="s">
        <v>7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54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>
      <c r="A86" s="42">
        <v>44064</v>
      </c>
      <c r="B86" s="43"/>
      <c r="C86" s="43"/>
      <c r="D86" s="43"/>
      <c r="E86" s="43"/>
      <c r="F86" s="43"/>
      <c r="G86" s="43"/>
      <c r="H86" s="43"/>
    </row>
    <row r="87" spans="1:59">
      <c r="A87" s="39" t="s">
        <v>47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48</v>
      </c>
    </row>
  </sheetData>
  <mergeCells count="223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U13:BB13"/>
    <mergeCell ref="AU14:BB14"/>
    <mergeCell ref="A54:C54"/>
    <mergeCell ref="D54:AB54"/>
    <mergeCell ref="AC54:AJ54"/>
    <mergeCell ref="AK54:AR54"/>
    <mergeCell ref="AS54:AZ5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C53:AJ53"/>
    <mergeCell ref="AC45:AJ46"/>
    <mergeCell ref="BE20:BL20"/>
    <mergeCell ref="AK20:BC20"/>
    <mergeCell ref="B20:L20"/>
    <mergeCell ref="N20:Y20"/>
    <mergeCell ref="AA20:AI20"/>
    <mergeCell ref="D61:AA61"/>
    <mergeCell ref="AB61:AI61"/>
    <mergeCell ref="AJ61:AQ61"/>
    <mergeCell ref="AR61:AY61"/>
    <mergeCell ref="AJ60:AQ60"/>
    <mergeCell ref="A29:F29"/>
    <mergeCell ref="G32:BL32"/>
    <mergeCell ref="A37:BL37"/>
    <mergeCell ref="A38:F38"/>
    <mergeCell ref="G38:BL38"/>
    <mergeCell ref="A39:F39"/>
    <mergeCell ref="G39:BL39"/>
    <mergeCell ref="AO1:BL1"/>
    <mergeCell ref="A56:BL56"/>
    <mergeCell ref="A53:C53"/>
    <mergeCell ref="U22:AD22"/>
    <mergeCell ref="AE22:AR22"/>
    <mergeCell ref="AK53:AR53"/>
    <mergeCell ref="AS53:AZ53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35:BL35"/>
    <mergeCell ref="A34:BL34"/>
    <mergeCell ref="AO7:BF7"/>
    <mergeCell ref="A10:BL10"/>
    <mergeCell ref="A11:BL11"/>
    <mergeCell ref="A32:F32"/>
    <mergeCell ref="AO78:BG78"/>
    <mergeCell ref="A80:F80"/>
    <mergeCell ref="W79:AM79"/>
    <mergeCell ref="A62:C62"/>
    <mergeCell ref="D62:AA62"/>
    <mergeCell ref="AB62:AI62"/>
    <mergeCell ref="AJ62:AQ62"/>
    <mergeCell ref="AR62:AY62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9:BL69"/>
    <mergeCell ref="A70:F70"/>
    <mergeCell ref="G70:Y70"/>
    <mergeCell ref="Z70:AD70"/>
    <mergeCell ref="AE70:AN70"/>
    <mergeCell ref="BE65:BL65"/>
    <mergeCell ref="AE66:AN66"/>
    <mergeCell ref="A64:BL64"/>
    <mergeCell ref="AE67:AN67"/>
    <mergeCell ref="AO85:BG85"/>
    <mergeCell ref="AO79:BG79"/>
    <mergeCell ref="G66:Y66"/>
    <mergeCell ref="G67:Y67"/>
    <mergeCell ref="G68:Y68"/>
    <mergeCell ref="AO66:AV66"/>
    <mergeCell ref="Z66:AD66"/>
    <mergeCell ref="G65:Y65"/>
    <mergeCell ref="AO65:AV65"/>
    <mergeCell ref="AW65:BD65"/>
    <mergeCell ref="W85:AM85"/>
    <mergeCell ref="A84:V84"/>
    <mergeCell ref="W84:AM84"/>
    <mergeCell ref="AO84:BG84"/>
    <mergeCell ref="A68:F68"/>
    <mergeCell ref="Z68:AD68"/>
    <mergeCell ref="A66:F66"/>
    <mergeCell ref="A65:F65"/>
    <mergeCell ref="AE65:AN65"/>
    <mergeCell ref="Z65:AD65"/>
    <mergeCell ref="AE68:AN68"/>
    <mergeCell ref="A78:V78"/>
    <mergeCell ref="W78:AM7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19:BL19"/>
    <mergeCell ref="AK19:BC19"/>
    <mergeCell ref="N17:AS17"/>
    <mergeCell ref="AU17:BB17"/>
    <mergeCell ref="B16:L16"/>
    <mergeCell ref="N16:AS16"/>
    <mergeCell ref="AU16:BB16"/>
    <mergeCell ref="B17:L17"/>
    <mergeCell ref="B19:L19"/>
    <mergeCell ref="N19:Y19"/>
    <mergeCell ref="AA19:AI19"/>
    <mergeCell ref="N13:AS13"/>
    <mergeCell ref="N14:AS14"/>
    <mergeCell ref="A57:AY57"/>
    <mergeCell ref="A40:F40"/>
    <mergeCell ref="A58:C59"/>
    <mergeCell ref="D60:AA60"/>
    <mergeCell ref="AB60:AI60"/>
    <mergeCell ref="AK51:AR51"/>
    <mergeCell ref="AS51:AZ51"/>
    <mergeCell ref="D58:AA59"/>
    <mergeCell ref="AB58:AI59"/>
    <mergeCell ref="AJ58:AQ59"/>
    <mergeCell ref="AR58:AY59"/>
    <mergeCell ref="A60:C60"/>
    <mergeCell ref="AR60:AY60"/>
    <mergeCell ref="AC51:AJ51"/>
    <mergeCell ref="AK45:AR46"/>
    <mergeCell ref="D53:AB53"/>
    <mergeCell ref="AK47:AR47"/>
    <mergeCell ref="AK48:AR48"/>
    <mergeCell ref="A61:C61"/>
    <mergeCell ref="A87:H87"/>
    <mergeCell ref="A81:AS81"/>
    <mergeCell ref="A82:AS82"/>
    <mergeCell ref="A86:H86"/>
    <mergeCell ref="A67:F67"/>
    <mergeCell ref="Z67:AD67"/>
    <mergeCell ref="A49:C49"/>
    <mergeCell ref="A50:C50"/>
    <mergeCell ref="A52:C52"/>
    <mergeCell ref="D49:AB49"/>
    <mergeCell ref="D50:AB50"/>
    <mergeCell ref="D52:AB52"/>
    <mergeCell ref="AC49:AJ49"/>
    <mergeCell ref="AC50:AJ50"/>
    <mergeCell ref="AC52:AJ52"/>
    <mergeCell ref="AK49:AR49"/>
    <mergeCell ref="AK50:AR50"/>
    <mergeCell ref="AK52:AR52"/>
    <mergeCell ref="AS49:AZ49"/>
    <mergeCell ref="AS50:AZ50"/>
    <mergeCell ref="AS52:AZ52"/>
    <mergeCell ref="A51:C51"/>
    <mergeCell ref="D51:AB51"/>
  </mergeCells>
  <phoneticPr fontId="0" type="noConversion"/>
  <conditionalFormatting sqref="H68:L68 H70:L70 H72:L72 G68:G75 H74:L74">
    <cfRule type="cellIs" dxfId="4" priority="2" stopIfTrue="1" operator="equal">
      <formula>$G67</formula>
    </cfRule>
  </conditionalFormatting>
  <conditionalFormatting sqref="D54:I54">
    <cfRule type="cellIs" dxfId="3" priority="3" stopIfTrue="1" operator="equal">
      <formula>$D53</formula>
    </cfRule>
  </conditionalFormatting>
  <conditionalFormatting sqref="A68:F75">
    <cfRule type="cellIs" dxfId="2" priority="4" stopIfTrue="1" operator="equal">
      <formula>0</formula>
    </cfRule>
  </conditionalFormatting>
  <conditionalFormatting sqref="D53">
    <cfRule type="cellIs" dxfId="1" priority="5" stopIfTrue="1" operator="equal">
      <formula>$D48</formula>
    </cfRule>
  </conditionalFormatting>
  <conditionalFormatting sqref="D49:D53">
    <cfRule type="cellIs" dxfId="0" priority="1" stopIfTrue="1" operator="equal">
      <formula>$D48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КПК0218130</vt:lpstr>
      <vt:lpstr>КПК0218130!Область_печати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2020-08-28T06:31:23Z</dcterms:modified>
</cp:coreProperties>
</file>