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9425" windowHeight="954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I12" i="1"/>
  <c r="H12"/>
  <c r="G13"/>
  <c r="G14"/>
  <c r="G23"/>
  <c r="G28" l="1"/>
  <c r="G25"/>
  <c r="G26"/>
  <c r="G27"/>
  <c r="G29"/>
  <c r="G30"/>
  <c r="G31"/>
  <c r="G32"/>
  <c r="G19"/>
  <c r="G20"/>
  <c r="I33"/>
  <c r="J33"/>
  <c r="G36"/>
  <c r="G34"/>
  <c r="J12"/>
  <c r="G24"/>
  <c r="G21"/>
  <c r="G17"/>
  <c r="G18"/>
  <c r="G16"/>
  <c r="G15"/>
  <c r="I37" l="1"/>
  <c r="J37"/>
  <c r="H33"/>
  <c r="H37" s="1"/>
  <c r="G22"/>
  <c r="G12" s="1"/>
  <c r="G35"/>
  <c r="G33" s="1"/>
  <c r="G37" l="1"/>
</calcChain>
</file>

<file path=xl/sharedStrings.xml><?xml version="1.0" encoding="utf-8"?>
<sst xmlns="http://schemas.openxmlformats.org/spreadsheetml/2006/main" count="164" uniqueCount="125">
  <si>
    <t>04530000000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</si>
  <si>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</si>
  <si>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</si>
  <si>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</si>
  <si>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</si>
  <si>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</si>
  <si>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</si>
  <si>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</si>
  <si>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</si>
  <si>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</si>
  <si>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</si>
  <si>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</si>
  <si>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</si>
  <si>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</si>
  <si>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0200000</t>
  </si>
  <si>
    <t/>
  </si>
  <si>
    <t>Виконавчий комiтет Гречаноподiвської сiльської ради Широкiвського району Днiпропетровської областi</t>
  </si>
  <si>
    <t>0213210</t>
  </si>
  <si>
    <t>3210</t>
  </si>
  <si>
    <t>1050</t>
  </si>
  <si>
    <t>Організація та проведення громадських робіт</t>
  </si>
  <si>
    <t>Рішення сесії №71-3/УІІІ від 23.12.2020 року</t>
  </si>
  <si>
    <t>0213242</t>
  </si>
  <si>
    <t>3242</t>
  </si>
  <si>
    <t>1090</t>
  </si>
  <si>
    <t>Інші заходи у сфері соціального захисту і соціального забезпечення</t>
  </si>
  <si>
    <t>0214082</t>
  </si>
  <si>
    <t>4082</t>
  </si>
  <si>
    <t>0829</t>
  </si>
  <si>
    <t>Інші заходи в галузі культури і мистецтва</t>
  </si>
  <si>
    <t>Програма розвитку культури, мистецтва та охорони культурної спадщини в Гречаноподівській сільській раді на 2018-2022 роки</t>
  </si>
  <si>
    <t>0215011</t>
  </si>
  <si>
    <t>5011</t>
  </si>
  <si>
    <t>0810</t>
  </si>
  <si>
    <t>Проведення навчально-тренувальних зборів і змагань з олімпійських видів спорту</t>
  </si>
  <si>
    <t>Розвиток фізкультури і спорту</t>
  </si>
  <si>
    <t>0216030</t>
  </si>
  <si>
    <t>6030</t>
  </si>
  <si>
    <t>0620</t>
  </si>
  <si>
    <t>Організація благоустрою населених пунктів</t>
  </si>
  <si>
    <t>Програма благоустрою населених пунктів Гречаноподівської сільської ради на 2021 рік</t>
  </si>
  <si>
    <t>0217130</t>
  </si>
  <si>
    <t>7130</t>
  </si>
  <si>
    <t>0421</t>
  </si>
  <si>
    <t>Здійснення заходів із землеустрою</t>
  </si>
  <si>
    <t>Програма розвитку земельних відносин та охорони земель на території Гречаноподівської сільської ради на 2018-2021роки</t>
  </si>
  <si>
    <t>Рішення сесії №455-38/УІІ від 15.12.2017 року</t>
  </si>
  <si>
    <t>Програма соціально-економічного та культурного розвитку сіл Гречаноподівської сільської ради на 2021 рік</t>
  </si>
  <si>
    <t>0217461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</si>
  <si>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</si>
  <si>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</si>
  <si>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</si>
  <si>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Програма “Утримання комунальних доріг та розвиток дорожньої інфраструктури”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</si>
  <si>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</si>
  <si>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</si>
  <si>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</si>
  <si>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</si>
  <si>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0218130</t>
  </si>
  <si>
    <t>8130</t>
  </si>
  <si>
    <t>Забезпечення діяльності місцевої пожежної охорони</t>
  </si>
  <si>
    <t>Програма підтримки МПК Гречаноподівської сільської ради</t>
  </si>
  <si>
    <t>0218340</t>
  </si>
  <si>
    <t>8340</t>
  </si>
  <si>
    <t>0540</t>
  </si>
  <si>
    <t>Природоохоронні заходи за рахунок цільових фондів</t>
  </si>
  <si>
    <t>Гречаноподівська сільська комплексна програма (стратегія)екологічної безпеки на 2018-2022 роки</t>
  </si>
  <si>
    <t>0219770</t>
  </si>
  <si>
    <t>9770</t>
  </si>
  <si>
    <t>0180</t>
  </si>
  <si>
    <t>Інші субвенції з місцевого бюджету</t>
  </si>
  <si>
    <t>0600000</t>
  </si>
  <si>
    <t>Вiддiл освiти Гречаноподiвської сiльської ради</t>
  </si>
  <si>
    <t>0613140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</si>
  <si>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</si>
  <si>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</si>
  <si>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</si>
  <si>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УСЬОГО</t>
  </si>
  <si>
    <t>X</t>
  </si>
  <si>
    <t>Додаток 6</t>
  </si>
  <si>
    <t>Рішення сесії №455-38/VII від 15.12.2017 року</t>
  </si>
  <si>
    <t xml:space="preserve">Програма розвитку освіти  Гречаноподівської сільської ради на 2018-2022 роки </t>
  </si>
  <si>
    <t>Рішення сесії №455-38/VІІ від 15.12.2017 року</t>
  </si>
  <si>
    <t>0214030</t>
  </si>
  <si>
    <t>4030</t>
  </si>
  <si>
    <t>0824</t>
  </si>
  <si>
    <t>Забезпечення діяльності бібліотек</t>
  </si>
  <si>
    <t>0214060</t>
  </si>
  <si>
    <t>4060</t>
  </si>
  <si>
    <t>0828</t>
  </si>
  <si>
    <t xml:space="preserve">Забезпечення діяльності палаців і будинків культури,клубів,центрів дозвілля та інших клубних закладів </t>
  </si>
  <si>
    <t>0216013</t>
  </si>
  <si>
    <t>6013</t>
  </si>
  <si>
    <t>Забезпечення діяльності водопровідно-каналізаційного господарства</t>
  </si>
  <si>
    <t>0490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</si>
  <si>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</si>
  <si>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</si>
  <si>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</si>
  <si>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</si>
  <si>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</si>
  <si>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</si>
  <si>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</si>
  <si>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</si>
  <si>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0217693</t>
  </si>
  <si>
    <t>7693</t>
  </si>
  <si>
    <t>Інші заходи,пов'язані з економічною діяльністю</t>
  </si>
  <si>
    <t>0217680</t>
  </si>
  <si>
    <t>7680</t>
  </si>
  <si>
    <t>Членські внески до асоціацій органів місцевого самоврядування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</si>
  <si>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</si>
  <si>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Розподіл витрат сільського бюджету на реалізацію місцевих/регіональних програм у 2021 році</t>
  </si>
  <si>
    <t>до рішення  Гречаноподівської сільської ради</t>
  </si>
  <si>
    <t>0216020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</si>
  <si>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</si>
  <si>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</si>
  <si>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Сільський голова</t>
  </si>
  <si>
    <t>Галина УСИК</t>
  </si>
  <si>
    <t xml:space="preserve"> "Про   бюджет Гречаноподівської сільської </t>
  </si>
  <si>
    <t>територіальної громади на 2022 рік" _______/VIII від ____.12.2021 року</t>
  </si>
  <si>
    <t>Заходи державної політики з питань дітей та їх соціального захисту</t>
  </si>
  <si>
    <t xml:space="preserve">Цільовапрограма «Надання поворотної фінансової допомоги (резервних коштів), що виплачується патронатним вихователям до моменту отримання державної соціальної допомоги на 2022 рік»
</t>
  </si>
  <si>
    <t>Рішення сесії №_____/УІІІ від 22.12.2021 року</t>
  </si>
  <si>
    <t>Комплексна програма "Соціальний захист населення" Гречаноподівської сільської ради на 2022-2024 роки</t>
  </si>
  <si>
    <t>Програма фінансової підтримки КП "Дар" Гречаноподівської сільської ради на 2022 рік</t>
  </si>
  <si>
    <t>Програма соціально-економічного та культурного розвитку сіл Гречаноподівської сільської ради на 2022 рік</t>
  </si>
  <si>
    <t>Програма захисту населення і територій від надзвичайних ситуацій техногенного та природного характеру на 2022-2024 роки</t>
  </si>
</sst>
</file>

<file path=xl/styles.xml><?xml version="1.0" encoding="utf-8"?>
<styleSheet xmlns="http://schemas.openxmlformats.org/spreadsheetml/2006/main">
  <numFmts count="2">
    <numFmt numFmtId="164" formatCode="#,##0;\-#,##0;#,&quot;-&quot;"/>
    <numFmt numFmtId="165" formatCode="#,##0.00;\-#,##0.00;#.00,&quot;-&quot;"/>
  </numFmts>
  <fonts count="5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165" fontId="0" fillId="0" borderId="1" xfId="0" applyNumberFormat="1" applyBorder="1" applyAlignment="1">
      <alignment horizontal="right" vertical="center"/>
    </xf>
    <xf numFmtId="165" fontId="0" fillId="2" borderId="1" xfId="0" applyNumberFormat="1" applyFill="1" applyBorder="1" applyAlignment="1">
      <alignment horizontal="right" vertical="center" wrapText="1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165" fontId="0" fillId="2" borderId="1" xfId="0" applyNumberFormat="1" applyFont="1" applyFill="1" applyBorder="1" applyAlignment="1">
      <alignment horizontal="right" vertical="center" wrapText="1"/>
    </xf>
    <xf numFmtId="165" fontId="0" fillId="0" borderId="1" xfId="0" applyNumberFormat="1" applyFont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1" xfId="0" applyNumberFormat="1" applyFont="1" applyFill="1" applyBorder="1" applyAlignment="1">
      <alignment horizontal="right"/>
    </xf>
    <xf numFmtId="4" fontId="0" fillId="0" borderId="1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5" fontId="0" fillId="3" borderId="1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2"/>
  <sheetViews>
    <sheetView tabSelected="1" workbookViewId="0">
      <selection activeCell="H37" sqref="H37"/>
    </sheetView>
  </sheetViews>
  <sheetFormatPr defaultRowHeight="12.75"/>
  <cols>
    <col min="1" max="3" width="12" customWidth="1"/>
    <col min="4" max="4" width="40.7109375" customWidth="1"/>
    <col min="5" max="5" width="42.5703125" customWidth="1"/>
    <col min="6" max="7" width="13.7109375" customWidth="1"/>
    <col min="8" max="8" width="18" customWidth="1"/>
    <col min="9" max="9" width="13.7109375" customWidth="1"/>
    <col min="10" max="10" width="19.7109375" customWidth="1"/>
  </cols>
  <sheetData>
    <row r="1" spans="1:11">
      <c r="H1" t="s">
        <v>78</v>
      </c>
    </row>
    <row r="2" spans="1:11">
      <c r="G2" t="s">
        <v>110</v>
      </c>
    </row>
    <row r="3" spans="1:11" ht="14.25" customHeight="1">
      <c r="G3" t="s">
        <v>116</v>
      </c>
      <c r="H3" s="28"/>
      <c r="I3" s="28"/>
      <c r="J3" s="28"/>
      <c r="K3" s="28"/>
    </row>
    <row r="4" spans="1:11">
      <c r="G4" t="s">
        <v>117</v>
      </c>
    </row>
    <row r="5" spans="1:11">
      <c r="A5" s="31" t="s">
        <v>109</v>
      </c>
      <c r="B5" s="32"/>
      <c r="C5" s="32"/>
      <c r="D5" s="32"/>
      <c r="E5" s="32"/>
      <c r="F5" s="32"/>
      <c r="G5" s="32"/>
      <c r="H5" s="32"/>
      <c r="I5" s="32"/>
      <c r="J5" s="32"/>
    </row>
    <row r="7" spans="1:11">
      <c r="A7" s="1" t="s">
        <v>0</v>
      </c>
    </row>
    <row r="8" spans="1:11">
      <c r="A8" t="s">
        <v>1</v>
      </c>
      <c r="J8" s="2" t="s">
        <v>2</v>
      </c>
    </row>
    <row r="9" spans="1:11">
      <c r="A9" s="33" t="s">
        <v>3</v>
      </c>
      <c r="B9" s="33" t="s">
        <v>4</v>
      </c>
      <c r="C9" s="33" t="s">
        <v>5</v>
      </c>
      <c r="D9" s="34" t="s">
        <v>6</v>
      </c>
      <c r="E9" s="34" t="s">
        <v>7</v>
      </c>
      <c r="F9" s="33" t="s">
        <v>8</v>
      </c>
      <c r="G9" s="35" t="s">
        <v>9</v>
      </c>
      <c r="H9" s="34" t="s">
        <v>10</v>
      </c>
      <c r="I9" s="34" t="s">
        <v>11</v>
      </c>
      <c r="J9" s="34"/>
    </row>
    <row r="10" spans="1:11" ht="68.099999999999994" customHeight="1">
      <c r="A10" s="34"/>
      <c r="B10" s="34"/>
      <c r="C10" s="34"/>
      <c r="D10" s="34"/>
      <c r="E10" s="34"/>
      <c r="F10" s="34"/>
      <c r="G10" s="35"/>
      <c r="H10" s="34"/>
      <c r="I10" s="3" t="s">
        <v>12</v>
      </c>
      <c r="J10" s="3" t="s">
        <v>13</v>
      </c>
    </row>
    <row r="11" spans="1:11">
      <c r="A11" s="4">
        <v>1</v>
      </c>
      <c r="B11" s="4">
        <v>2</v>
      </c>
      <c r="C11" s="4">
        <v>3</v>
      </c>
      <c r="D11" s="4">
        <v>4</v>
      </c>
      <c r="E11" s="4">
        <v>5</v>
      </c>
      <c r="F11" s="4">
        <v>6</v>
      </c>
      <c r="G11" s="5">
        <v>7</v>
      </c>
      <c r="H11" s="4">
        <v>8</v>
      </c>
      <c r="I11" s="4">
        <v>9</v>
      </c>
      <c r="J11" s="4">
        <v>10</v>
      </c>
    </row>
    <row r="12" spans="1:11" ht="38.25">
      <c r="A12" s="6" t="s">
        <v>14</v>
      </c>
      <c r="B12" s="7" t="s">
        <v>15</v>
      </c>
      <c r="C12" s="7" t="s">
        <v>15</v>
      </c>
      <c r="D12" s="7" t="s">
        <v>16</v>
      </c>
      <c r="E12" s="7" t="s">
        <v>15</v>
      </c>
      <c r="F12" s="7" t="s">
        <v>15</v>
      </c>
      <c r="G12" s="22">
        <f>SUM(G13:G32)</f>
        <v>29756564</v>
      </c>
      <c r="H12" s="22">
        <f>SUM(H13:H32)</f>
        <v>20756564</v>
      </c>
      <c r="I12" s="22">
        <f>SUM(I13:I32)</f>
        <v>9000000</v>
      </c>
      <c r="J12" s="22">
        <f>SUM(J15:J32)</f>
        <v>0</v>
      </c>
    </row>
    <row r="13" spans="1:11" ht="76.5">
      <c r="A13" s="25">
        <v>213050</v>
      </c>
      <c r="B13" s="26">
        <v>3050</v>
      </c>
      <c r="C13" s="26">
        <v>1070</v>
      </c>
      <c r="D13" s="17" t="s">
        <v>108</v>
      </c>
      <c r="E13" s="17" t="s">
        <v>121</v>
      </c>
      <c r="F13" s="9" t="s">
        <v>120</v>
      </c>
      <c r="G13" s="20">
        <f>H13+I13</f>
        <v>8826</v>
      </c>
      <c r="H13" s="24">
        <v>8826</v>
      </c>
      <c r="I13" s="21"/>
      <c r="J13" s="21"/>
    </row>
    <row r="14" spans="1:11" s="27" customFormat="1" ht="76.5">
      <c r="A14" s="25">
        <v>213112</v>
      </c>
      <c r="B14" s="26">
        <v>3112</v>
      </c>
      <c r="C14" s="26">
        <v>1040</v>
      </c>
      <c r="D14" s="17" t="s">
        <v>118</v>
      </c>
      <c r="E14" s="17" t="s">
        <v>119</v>
      </c>
      <c r="F14" s="9" t="s">
        <v>120</v>
      </c>
      <c r="G14" s="20">
        <f>H14+I14</f>
        <v>12763</v>
      </c>
      <c r="H14" s="36">
        <v>12763</v>
      </c>
      <c r="I14" s="36"/>
      <c r="J14" s="36"/>
    </row>
    <row r="15" spans="1:11" s="27" customFormat="1" ht="76.5">
      <c r="A15" s="25">
        <v>213160</v>
      </c>
      <c r="B15" s="26">
        <v>3160</v>
      </c>
      <c r="C15" s="26">
        <v>1010</v>
      </c>
      <c r="D15" s="17" t="s">
        <v>108</v>
      </c>
      <c r="E15" s="17" t="s">
        <v>121</v>
      </c>
      <c r="F15" s="9" t="s">
        <v>120</v>
      </c>
      <c r="G15" s="20">
        <f>H15+I15</f>
        <v>3000</v>
      </c>
      <c r="H15" s="24">
        <v>3000</v>
      </c>
      <c r="I15" s="21"/>
      <c r="J15" s="21"/>
    </row>
    <row r="16" spans="1:11" ht="51">
      <c r="A16" s="8" t="s">
        <v>17</v>
      </c>
      <c r="B16" s="9" t="s">
        <v>18</v>
      </c>
      <c r="C16" s="9" t="s">
        <v>19</v>
      </c>
      <c r="D16" s="9" t="s">
        <v>20</v>
      </c>
      <c r="E16" s="9" t="s">
        <v>20</v>
      </c>
      <c r="F16" s="9" t="s">
        <v>21</v>
      </c>
      <c r="G16" s="20">
        <f>H16+I16</f>
        <v>298900</v>
      </c>
      <c r="H16" s="14">
        <v>298900</v>
      </c>
      <c r="I16" s="11">
        <v>0</v>
      </c>
      <c r="J16" s="11">
        <v>0</v>
      </c>
    </row>
    <row r="17" spans="1:10" ht="49.5" customHeight="1">
      <c r="A17" s="8" t="s">
        <v>22</v>
      </c>
      <c r="B17" s="9" t="s">
        <v>23</v>
      </c>
      <c r="C17" s="9" t="s">
        <v>24</v>
      </c>
      <c r="D17" s="9" t="s">
        <v>25</v>
      </c>
      <c r="E17" s="17" t="s">
        <v>121</v>
      </c>
      <c r="F17" s="9" t="s">
        <v>120</v>
      </c>
      <c r="G17" s="20">
        <f t="shared" ref="G17:G20" si="0">H17+I17</f>
        <v>1000000</v>
      </c>
      <c r="H17" s="11">
        <v>1000000</v>
      </c>
      <c r="I17" s="11">
        <v>0</v>
      </c>
      <c r="J17" s="11">
        <v>0</v>
      </c>
    </row>
    <row r="18" spans="1:10" ht="49.5" customHeight="1">
      <c r="A18" s="16" t="s">
        <v>82</v>
      </c>
      <c r="B18" s="18" t="s">
        <v>83</v>
      </c>
      <c r="C18" s="18" t="s">
        <v>84</v>
      </c>
      <c r="D18" s="9" t="s">
        <v>85</v>
      </c>
      <c r="E18" s="9" t="s">
        <v>30</v>
      </c>
      <c r="F18" s="9" t="s">
        <v>79</v>
      </c>
      <c r="G18" s="20">
        <f t="shared" si="0"/>
        <v>1112250</v>
      </c>
      <c r="H18" s="11">
        <v>1112250</v>
      </c>
      <c r="I18" s="11"/>
      <c r="J18" s="11"/>
    </row>
    <row r="19" spans="1:10" ht="49.5" customHeight="1">
      <c r="A19" s="16" t="s">
        <v>86</v>
      </c>
      <c r="B19" s="18" t="s">
        <v>87</v>
      </c>
      <c r="C19" s="18" t="s">
        <v>88</v>
      </c>
      <c r="D19" s="9" t="s">
        <v>89</v>
      </c>
      <c r="E19" s="9" t="s">
        <v>30</v>
      </c>
      <c r="F19" s="9" t="s">
        <v>79</v>
      </c>
      <c r="G19" s="20">
        <f t="shared" si="0"/>
        <v>3267150</v>
      </c>
      <c r="H19" s="14">
        <v>3267150</v>
      </c>
      <c r="I19" s="11"/>
      <c r="J19" s="11"/>
    </row>
    <row r="20" spans="1:10" ht="65.25" customHeight="1">
      <c r="A20" s="8" t="s">
        <v>26</v>
      </c>
      <c r="B20" s="9" t="s">
        <v>27</v>
      </c>
      <c r="C20" s="9" t="s">
        <v>28</v>
      </c>
      <c r="D20" s="9" t="s">
        <v>29</v>
      </c>
      <c r="E20" s="9" t="s">
        <v>30</v>
      </c>
      <c r="F20" s="9" t="s">
        <v>79</v>
      </c>
      <c r="G20" s="20">
        <f t="shared" si="0"/>
        <v>80000</v>
      </c>
      <c r="H20" s="11">
        <v>80000</v>
      </c>
      <c r="I20" s="11">
        <v>0</v>
      </c>
      <c r="J20" s="11">
        <v>0</v>
      </c>
    </row>
    <row r="21" spans="1:10" ht="45" customHeight="1">
      <c r="A21" s="8" t="s">
        <v>31</v>
      </c>
      <c r="B21" s="9" t="s">
        <v>32</v>
      </c>
      <c r="C21" s="9" t="s">
        <v>33</v>
      </c>
      <c r="D21" s="9" t="s">
        <v>34</v>
      </c>
      <c r="E21" s="9" t="s">
        <v>35</v>
      </c>
      <c r="F21" s="9" t="s">
        <v>21</v>
      </c>
      <c r="G21" s="10">
        <f>H21+I21</f>
        <v>100000</v>
      </c>
      <c r="H21" s="11">
        <v>100000</v>
      </c>
      <c r="I21" s="11">
        <v>0</v>
      </c>
      <c r="J21" s="11">
        <v>0</v>
      </c>
    </row>
    <row r="22" spans="1:10" ht="45" customHeight="1">
      <c r="A22" s="16" t="s">
        <v>90</v>
      </c>
      <c r="B22" s="18" t="s">
        <v>91</v>
      </c>
      <c r="C22" s="18" t="s">
        <v>38</v>
      </c>
      <c r="D22" s="9" t="s">
        <v>92</v>
      </c>
      <c r="E22" s="9" t="s">
        <v>122</v>
      </c>
      <c r="F22" s="9" t="s">
        <v>120</v>
      </c>
      <c r="G22" s="15">
        <f>H22+I22</f>
        <v>500000</v>
      </c>
      <c r="H22" s="14">
        <v>500000</v>
      </c>
      <c r="I22" s="11">
        <v>0</v>
      </c>
      <c r="J22" s="11">
        <v>0</v>
      </c>
    </row>
    <row r="23" spans="1:10" ht="53.25" customHeight="1">
      <c r="A23" s="16" t="s">
        <v>111</v>
      </c>
      <c r="B23" s="18" t="s">
        <v>112</v>
      </c>
      <c r="C23" s="18" t="s">
        <v>38</v>
      </c>
      <c r="D23" s="9" t="s">
        <v>113</v>
      </c>
      <c r="E23" s="9" t="s">
        <v>122</v>
      </c>
      <c r="F23" s="9" t="s">
        <v>120</v>
      </c>
      <c r="G23" s="15">
        <f>H23+I23</f>
        <v>382800</v>
      </c>
      <c r="H23" s="14">
        <v>382800</v>
      </c>
      <c r="I23" s="11">
        <v>0</v>
      </c>
      <c r="J23" s="11">
        <v>0</v>
      </c>
    </row>
    <row r="24" spans="1:10" ht="52.5" customHeight="1">
      <c r="A24" s="8" t="s">
        <v>36</v>
      </c>
      <c r="B24" s="9" t="s">
        <v>37</v>
      </c>
      <c r="C24" s="9" t="s">
        <v>38</v>
      </c>
      <c r="D24" s="9" t="s">
        <v>39</v>
      </c>
      <c r="E24" s="9" t="s">
        <v>40</v>
      </c>
      <c r="F24" s="9" t="s">
        <v>21</v>
      </c>
      <c r="G24" s="15">
        <f>H24+I24</f>
        <v>3189144</v>
      </c>
      <c r="H24" s="11">
        <v>3189144</v>
      </c>
      <c r="I24" s="11">
        <v>0</v>
      </c>
      <c r="J24" s="11">
        <v>0</v>
      </c>
    </row>
    <row r="25" spans="1:10" ht="66" customHeight="1">
      <c r="A25" s="8" t="s">
        <v>41</v>
      </c>
      <c r="B25" s="9" t="s">
        <v>42</v>
      </c>
      <c r="C25" s="9" t="s">
        <v>43</v>
      </c>
      <c r="D25" s="9" t="s">
        <v>44</v>
      </c>
      <c r="E25" s="9" t="s">
        <v>45</v>
      </c>
      <c r="F25" s="9" t="s">
        <v>46</v>
      </c>
      <c r="G25" s="10">
        <f t="shared" ref="G25:G32" si="1">H25+I25</f>
        <v>730301</v>
      </c>
      <c r="H25" s="11">
        <v>730301</v>
      </c>
      <c r="I25" s="11">
        <v>0</v>
      </c>
      <c r="J25" s="11">
        <v>0</v>
      </c>
    </row>
    <row r="26" spans="1:10" ht="56.25" customHeight="1">
      <c r="A26" s="8" t="s">
        <v>48</v>
      </c>
      <c r="B26" s="9" t="s">
        <v>49</v>
      </c>
      <c r="C26" s="9" t="s">
        <v>50</v>
      </c>
      <c r="D26" s="9" t="s">
        <v>51</v>
      </c>
      <c r="E26" s="9" t="s">
        <v>52</v>
      </c>
      <c r="F26" s="9" t="s">
        <v>21</v>
      </c>
      <c r="G26" s="10">
        <f t="shared" si="1"/>
        <v>198560</v>
      </c>
      <c r="H26" s="11">
        <v>198560</v>
      </c>
      <c r="I26" s="11">
        <v>0</v>
      </c>
      <c r="J26" s="11">
        <v>0</v>
      </c>
    </row>
    <row r="27" spans="1:10" ht="56.25" customHeight="1">
      <c r="A27" s="16" t="s">
        <v>105</v>
      </c>
      <c r="B27" s="18" t="s">
        <v>106</v>
      </c>
      <c r="C27" s="18" t="s">
        <v>93</v>
      </c>
      <c r="D27" s="9" t="s">
        <v>107</v>
      </c>
      <c r="E27" s="9" t="s">
        <v>123</v>
      </c>
      <c r="F27" s="9" t="s">
        <v>120</v>
      </c>
      <c r="G27" s="10">
        <f t="shared" si="1"/>
        <v>7500</v>
      </c>
      <c r="H27" s="11">
        <v>7500</v>
      </c>
      <c r="I27" s="14"/>
      <c r="J27" s="14"/>
    </row>
    <row r="28" spans="1:10" ht="56.25" customHeight="1">
      <c r="A28" s="16" t="s">
        <v>102</v>
      </c>
      <c r="B28" s="18" t="s">
        <v>103</v>
      </c>
      <c r="C28" s="18" t="s">
        <v>93</v>
      </c>
      <c r="D28" s="9" t="s">
        <v>104</v>
      </c>
      <c r="E28" s="9" t="s">
        <v>47</v>
      </c>
      <c r="F28" s="9" t="s">
        <v>120</v>
      </c>
      <c r="G28" s="15">
        <f t="shared" si="1"/>
        <v>60000</v>
      </c>
      <c r="H28" s="14">
        <v>60000</v>
      </c>
      <c r="I28" s="14"/>
      <c r="J28" s="14"/>
    </row>
    <row r="29" spans="1:10" ht="58.5" customHeight="1">
      <c r="A29" s="8" t="s">
        <v>53</v>
      </c>
      <c r="B29" s="9" t="s">
        <v>54</v>
      </c>
      <c r="C29" s="9" t="s">
        <v>55</v>
      </c>
      <c r="D29" s="9" t="s">
        <v>56</v>
      </c>
      <c r="E29" s="9" t="s">
        <v>124</v>
      </c>
      <c r="F29" s="9" t="s">
        <v>120</v>
      </c>
      <c r="G29" s="10">
        <f t="shared" si="1"/>
        <v>230200</v>
      </c>
      <c r="H29" s="11">
        <v>230200</v>
      </c>
      <c r="I29" s="11">
        <v>0</v>
      </c>
      <c r="J29" s="11">
        <v>0</v>
      </c>
    </row>
    <row r="30" spans="1:10" ht="51">
      <c r="A30" s="8" t="s">
        <v>57</v>
      </c>
      <c r="B30" s="9" t="s">
        <v>58</v>
      </c>
      <c r="C30" s="9" t="s">
        <v>55</v>
      </c>
      <c r="D30" s="9" t="s">
        <v>59</v>
      </c>
      <c r="E30" s="9" t="s">
        <v>60</v>
      </c>
      <c r="F30" s="9" t="s">
        <v>21</v>
      </c>
      <c r="G30" s="10">
        <f t="shared" si="1"/>
        <v>2963177</v>
      </c>
      <c r="H30" s="11">
        <v>2963177</v>
      </c>
      <c r="I30" s="11">
        <v>0</v>
      </c>
      <c r="J30" s="11">
        <v>0</v>
      </c>
    </row>
    <row r="31" spans="1:10" ht="59.25" customHeight="1">
      <c r="A31" s="8" t="s">
        <v>61</v>
      </c>
      <c r="B31" s="9" t="s">
        <v>62</v>
      </c>
      <c r="C31" s="9" t="s">
        <v>63</v>
      </c>
      <c r="D31" s="9" t="s">
        <v>64</v>
      </c>
      <c r="E31" s="9" t="s">
        <v>65</v>
      </c>
      <c r="F31" s="9" t="s">
        <v>21</v>
      </c>
      <c r="G31" s="10">
        <f t="shared" si="1"/>
        <v>9000000</v>
      </c>
      <c r="H31" s="11">
        <v>0</v>
      </c>
      <c r="I31" s="14">
        <v>9000000</v>
      </c>
      <c r="J31" s="11">
        <v>0</v>
      </c>
    </row>
    <row r="32" spans="1:10" ht="59.25" customHeight="1">
      <c r="A32" s="8" t="s">
        <v>66</v>
      </c>
      <c r="B32" s="9" t="s">
        <v>67</v>
      </c>
      <c r="C32" s="9" t="s">
        <v>68</v>
      </c>
      <c r="D32" s="9" t="s">
        <v>69</v>
      </c>
      <c r="E32" s="9" t="s">
        <v>47</v>
      </c>
      <c r="F32" s="9" t="s">
        <v>120</v>
      </c>
      <c r="G32" s="15">
        <f t="shared" si="1"/>
        <v>6611993</v>
      </c>
      <c r="H32" s="14">
        <v>6611993</v>
      </c>
      <c r="I32" s="11">
        <v>0</v>
      </c>
      <c r="J32" s="11">
        <v>0</v>
      </c>
    </row>
    <row r="33" spans="1:10" ht="51">
      <c r="A33" s="6" t="s">
        <v>70</v>
      </c>
      <c r="B33" s="7" t="s">
        <v>15</v>
      </c>
      <c r="C33" s="7" t="s">
        <v>15</v>
      </c>
      <c r="D33" s="7" t="s">
        <v>71</v>
      </c>
      <c r="E33" s="7" t="s">
        <v>80</v>
      </c>
      <c r="F33" s="7" t="s">
        <v>81</v>
      </c>
      <c r="G33" s="22">
        <f>SUM(G34:G36)</f>
        <v>27120757</v>
      </c>
      <c r="H33" s="22">
        <f>SUM(H34:H36)</f>
        <v>26815512</v>
      </c>
      <c r="I33" s="22">
        <f>SUM(I34:I36)</f>
        <v>305245</v>
      </c>
      <c r="J33" s="22">
        <f>SUM(J34:J36)</f>
        <v>0</v>
      </c>
    </row>
    <row r="34" spans="1:10">
      <c r="A34" s="16" t="s">
        <v>94</v>
      </c>
      <c r="B34" s="18" t="s">
        <v>95</v>
      </c>
      <c r="C34" s="18" t="s">
        <v>96</v>
      </c>
      <c r="D34" s="9" t="s">
        <v>97</v>
      </c>
      <c r="E34" s="19"/>
      <c r="F34" s="19"/>
      <c r="G34" s="20">
        <f>H34+I34</f>
        <v>10671585</v>
      </c>
      <c r="H34" s="21">
        <v>10373340</v>
      </c>
      <c r="I34" s="21">
        <v>298245</v>
      </c>
      <c r="J34" s="21"/>
    </row>
    <row r="35" spans="1:10" ht="25.5">
      <c r="A35" s="16" t="s">
        <v>98</v>
      </c>
      <c r="B35" s="18" t="s">
        <v>99</v>
      </c>
      <c r="C35" s="18" t="s">
        <v>100</v>
      </c>
      <c r="D35" s="9" t="s">
        <v>101</v>
      </c>
      <c r="E35" s="19"/>
      <c r="F35" s="19"/>
      <c r="G35" s="20">
        <f>H35+I35</f>
        <v>16309172</v>
      </c>
      <c r="H35" s="21">
        <v>16302172</v>
      </c>
      <c r="I35" s="21">
        <v>7000</v>
      </c>
      <c r="J35" s="21"/>
    </row>
    <row r="36" spans="1:10" ht="56.25" customHeight="1">
      <c r="A36" s="8" t="s">
        <v>72</v>
      </c>
      <c r="B36" s="9" t="s">
        <v>73</v>
      </c>
      <c r="C36" s="9" t="s">
        <v>74</v>
      </c>
      <c r="D36" s="9" t="s">
        <v>75</v>
      </c>
      <c r="E36" s="17" t="s">
        <v>121</v>
      </c>
      <c r="F36" s="9" t="s">
        <v>120</v>
      </c>
      <c r="G36" s="20">
        <f t="shared" ref="G36" si="2">H36+I36</f>
        <v>140000</v>
      </c>
      <c r="H36" s="11">
        <v>140000</v>
      </c>
      <c r="I36" s="11"/>
      <c r="J36" s="11"/>
    </row>
    <row r="37" spans="1:10">
      <c r="A37" s="12" t="s">
        <v>77</v>
      </c>
      <c r="B37" s="12" t="s">
        <v>77</v>
      </c>
      <c r="C37" s="12" t="s">
        <v>77</v>
      </c>
      <c r="D37" s="13" t="s">
        <v>76</v>
      </c>
      <c r="E37" s="13" t="s">
        <v>77</v>
      </c>
      <c r="F37" s="13" t="s">
        <v>77</v>
      </c>
      <c r="G37" s="23">
        <f>G33+G12</f>
        <v>56877321</v>
      </c>
      <c r="H37" s="23">
        <f>H33+H12</f>
        <v>47572076</v>
      </c>
      <c r="I37" s="23">
        <f>I33+I12</f>
        <v>9305245</v>
      </c>
      <c r="J37" s="23">
        <f>J33+J12</f>
        <v>0</v>
      </c>
    </row>
    <row r="39" spans="1:10">
      <c r="A39" s="30"/>
      <c r="B39" s="30"/>
      <c r="C39" s="30"/>
      <c r="D39" s="30"/>
      <c r="E39" s="30"/>
      <c r="F39" s="30"/>
      <c r="G39" s="30"/>
      <c r="H39" s="30"/>
      <c r="I39" s="30"/>
      <c r="J39" s="30"/>
    </row>
    <row r="42" spans="1:10" s="29" customFormat="1">
      <c r="B42" s="29" t="s">
        <v>114</v>
      </c>
      <c r="E42" s="29" t="s">
        <v>115</v>
      </c>
    </row>
  </sheetData>
  <mergeCells count="11">
    <mergeCell ref="A39:J39"/>
    <mergeCell ref="A5:J5"/>
    <mergeCell ref="A9:A10"/>
    <mergeCell ref="B9:B10"/>
    <mergeCell ref="C9:C10"/>
    <mergeCell ref="D9:D10"/>
    <mergeCell ref="E9:E10"/>
    <mergeCell ref="F9:F10"/>
    <mergeCell ref="G9:G10"/>
    <mergeCell ref="H9:H10"/>
    <mergeCell ref="I9:J9"/>
  </mergeCells>
  <pageMargins left="0.196850393700787" right="0.196850393700787" top="0.39370078740157499" bottom="0.196850393700787" header="0" footer="0"/>
  <pageSetup paperSize="9" scale="68" fitToHeight="500" orientation="landscape" r:id="rId1"/>
  <rowBreaks count="2" manualBreakCount="2">
    <brk id="22" max="16383" man="1"/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2021-12-07T11:49:08Z</cp:lastPrinted>
  <dcterms:created xsi:type="dcterms:W3CDTF">2020-12-31T05:54:49Z</dcterms:created>
  <dcterms:modified xsi:type="dcterms:W3CDTF">2021-12-13T10:54:01Z</dcterms:modified>
</cp:coreProperties>
</file>