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7795" windowHeight="14385"/>
  </bookViews>
  <sheets>
    <sheet name="КПК0114060" sheetId="1" r:id="rId1"/>
  </sheets>
  <definedNames>
    <definedName name="_xlnm.Print_Area" localSheetId="0">КПК0114060!$A$1:$BQ$105</definedName>
  </definedNames>
  <calcPr calcId="124519"/>
</workbook>
</file>

<file path=xl/calcChain.xml><?xml version="1.0" encoding="utf-8"?>
<calcChain xmlns="http://schemas.openxmlformats.org/spreadsheetml/2006/main">
  <c r="AU56" i="1"/>
  <c r="AP56"/>
  <c r="AF56"/>
  <c r="AA56"/>
  <c r="BI52"/>
  <c r="BD52"/>
  <c r="AZ52"/>
  <c r="AK52"/>
  <c r="BI54"/>
  <c r="BD54"/>
  <c r="AZ54"/>
  <c r="AK54"/>
  <c r="BI50"/>
  <c r="BD50"/>
  <c r="BN50" s="1"/>
  <c r="AZ50"/>
  <c r="AK50"/>
  <c r="BI48"/>
  <c r="BD48"/>
  <c r="AZ48"/>
  <c r="AK48"/>
  <c r="BI46"/>
  <c r="BD46"/>
  <c r="AZ46"/>
  <c r="AK46"/>
  <c r="BI44"/>
  <c r="BD44"/>
  <c r="AZ44"/>
  <c r="AK44"/>
  <c r="BN48" l="1"/>
  <c r="BN44"/>
  <c r="BN46"/>
  <c r="BN54"/>
  <c r="BN52"/>
  <c r="BH93" l="1"/>
  <c r="BC93"/>
  <c r="BM93" s="1"/>
  <c r="AX93"/>
  <c r="AI93"/>
  <c r="BH90"/>
  <c r="BC90"/>
  <c r="AX90"/>
  <c r="AI90"/>
  <c r="BH88"/>
  <c r="BC88"/>
  <c r="AX88"/>
  <c r="AI88"/>
  <c r="BH85"/>
  <c r="BC85"/>
  <c r="BM85" s="1"/>
  <c r="AX85"/>
  <c r="AI85"/>
  <c r="BH84"/>
  <c r="BC84"/>
  <c r="AX84"/>
  <c r="AI84"/>
  <c r="BH83"/>
  <c r="BC83"/>
  <c r="AX83"/>
  <c r="AI83"/>
  <c r="BH81"/>
  <c r="BC81"/>
  <c r="AX81"/>
  <c r="AI81"/>
  <c r="BH78"/>
  <c r="BC78"/>
  <c r="AX78"/>
  <c r="AI78"/>
  <c r="BH77"/>
  <c r="BC77"/>
  <c r="AX77"/>
  <c r="AI77"/>
  <c r="BH76"/>
  <c r="BC76"/>
  <c r="AX76"/>
  <c r="AI76"/>
  <c r="BH75"/>
  <c r="BC75"/>
  <c r="AX75"/>
  <c r="AI75"/>
  <c r="BH74"/>
  <c r="BC74"/>
  <c r="AX74"/>
  <c r="AI74"/>
  <c r="BH73"/>
  <c r="BC73"/>
  <c r="AX73"/>
  <c r="AI73"/>
  <c r="BB64"/>
  <c r="AW64"/>
  <c r="AQ64"/>
  <c r="AA64"/>
  <c r="BI56"/>
  <c r="BD56"/>
  <c r="AZ56"/>
  <c r="AK56"/>
  <c r="BM90" l="1"/>
  <c r="BM88"/>
  <c r="BM84"/>
  <c r="BM78"/>
  <c r="BM75"/>
  <c r="BM83"/>
  <c r="BM76"/>
  <c r="BM77"/>
  <c r="BN56"/>
  <c r="BG64"/>
  <c r="BM73"/>
  <c r="BM74"/>
  <c r="BM81"/>
</calcChain>
</file>

<file path=xl/sharedStrings.xml><?xml version="1.0" encoding="utf-8"?>
<sst xmlns="http://schemas.openxmlformats.org/spreadsheetml/2006/main" count="213" uniqueCount="129">
  <si>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</si>
  <si>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</si>
  <si>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</si>
  <si>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</si>
  <si>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</si>
  <si>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</si>
  <si>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</si>
  <si>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</si>
  <si>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</si>
  <si>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</si>
  <si>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</si>
  <si>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</si>
  <si>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</si>
  <si>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</si>
  <si>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</si>
  <si>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</si>
  <si>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</si>
  <si>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</si>
  <si>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</si>
  <si>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</si>
  <si>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</si>
  <si>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</si>
  <si>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</si>
  <si>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</si>
  <si>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</si>
  <si>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</si>
  <si>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</si>
  <si>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</si>
  <si>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</si>
  <si>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</si>
  <si>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</si>
  <si>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</si>
  <si>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</si>
  <si>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</si>
  <si>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</si>
  <si>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</si>
  <si>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</si>
  <si>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</si>
  <si>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</si>
  <si>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</si>
  <si>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</si>
  <si>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</si>
  <si>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</si>
  <si>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</si>
  <si>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</si>
  <si>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</si>
  <si>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</si>
  <si>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</si>
  <si>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</si>
  <si>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</si>
  <si>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</si>
  <si>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</si>
  <si>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</si>
  <si>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</si>
  <si>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</si>
  <si>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</si>
  <si>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</si>
  <si>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</si>
  <si>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</si>
  <si>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</si>
  <si>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</si>
  <si>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</si>
  <si>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</si>
  <si>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</si>
  <si>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C45:BQ45</t>
  </si>
  <si>
    <t>Капітальний ремонт приміщень будинку культури</t>
  </si>
  <si>
    <t>C47:BQ47</t>
  </si>
  <si>
    <t>Акт виконаних робіт на меншу, ніж планувалося суму</t>
  </si>
  <si>
    <t>УСЬОГО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</si>
  <si>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</si>
  <si>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</si>
  <si>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</si>
  <si>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</si>
  <si>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</si>
  <si>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</si>
  <si>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</si>
  <si>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</si>
  <si>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</si>
  <si>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C72:BQ72</t>
  </si>
  <si>
    <t>Продукту</t>
  </si>
  <si>
    <t>кількість відвідувачів - усього</t>
  </si>
  <si>
    <t>осіб</t>
  </si>
  <si>
    <t>кількість заходів, які забезпечують організацію культурного дозвілля населення</t>
  </si>
  <si>
    <t>C78:BQ78</t>
  </si>
  <si>
    <t>Ефективності</t>
  </si>
  <si>
    <t>середні витрати на одного відвідувача</t>
  </si>
  <si>
    <t>грн.</t>
  </si>
  <si>
    <t>розрахунок</t>
  </si>
  <si>
    <t>C81:BQ81</t>
  </si>
  <si>
    <t>середні витрати на проведення одного заходу</t>
  </si>
  <si>
    <t>C83:BQ83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</si>
  <si>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</si>
  <si>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</si>
  <si>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</si>
  <si>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 xml:space="preserve">  гривень</t>
  </si>
  <si>
    <t>місцевого бюджету на 2019  рік</t>
  </si>
  <si>
    <t>Забезпечення діяльності палаців i будинків культури, клубів, центрів дозвілля та iнших клубних закладів</t>
  </si>
  <si>
    <t>0828</t>
  </si>
  <si>
    <t>0200000</t>
  </si>
  <si>
    <t>0210000</t>
  </si>
  <si>
    <t>0214060</t>
  </si>
  <si>
    <t>Виконавчий комітет Гречаноподівської сільської ради</t>
  </si>
  <si>
    <t>Забезпечення свободи творчості, вільного розвитку культурно – мистецьких процесів самодіяльної художньої творчості, Створення матеріальних і фінансових умов розвитку культури, Соціальний захист працівників культури</t>
  </si>
  <si>
    <t>Оплата праці з нарахуваннями</t>
  </si>
  <si>
    <t>Економія коштів за рахунок лікарняних листів</t>
  </si>
  <si>
    <t>Оплата комунальних послуг та енергоносіїв</t>
  </si>
  <si>
    <t>Економія коштів за рахунок фактичного споживання енергоносіїв</t>
  </si>
  <si>
    <t>Поточні видатки</t>
  </si>
  <si>
    <t>Економія бюджетних коштів внаслідок проведення процедури закупівлі через систему Прозоро, несвоєчасне освоєння коштів, в зв'язку з завершенням бюджетного періоду</t>
  </si>
  <si>
    <t>Капітальні видатки</t>
  </si>
  <si>
    <t>Видатки на інформатизацію</t>
  </si>
  <si>
    <t>мережа установ</t>
  </si>
  <si>
    <t>видатки  на забезпечення діяльності  клубів та інших закладів клубного типу</t>
  </si>
  <si>
    <t>кошторис, звыт за 2019 рік</t>
  </si>
  <si>
    <t>Пояснення щодо причин розбіжностей між фактичними та затвердженими результативними показниками: Економія бюджетних коштів внаслідок проведення процедури закупівлі через систему Прозоро, несвоєчасне освоєння коштів, в зв'язку з завершенням бюджетного періоду, фактично спожитих енергоносіїв, лікарняних листів</t>
  </si>
  <si>
    <t>щоденник</t>
  </si>
  <si>
    <t>за реалізованими квитками</t>
  </si>
  <si>
    <t>безкоштовно</t>
  </si>
  <si>
    <t>Пояснення щодо причин розбіжностей між фактичними та затвердженими результативними показниками: У зв'язку із закриттям одного сільського клубу на капітальний ремонт</t>
  </si>
  <si>
    <t>од</t>
  </si>
  <si>
    <t>звіт за 2018 рік та 2019 рік</t>
  </si>
  <si>
    <t>Пояснення щодо причин розбіжностей між фактичними та затвердженими результативними показниками: У зв'язку із приєднанням Олександрівського будинка культури</t>
  </si>
  <si>
    <t>Пояснення щодо причин розбіжностей між фактичними та затвердженими результативними показниками: За рахунок зменшення загальної кількості відвідувачів збільшилися витрати на 1 відвідувача</t>
  </si>
  <si>
    <t>Пояснення щодо причин розбіжностей між фактичними та затвердженими результативними показниками: За рахунок збільшення загальної кількості заходів та економії коштів зменшилися видатки на проведення одного заходу</t>
  </si>
  <si>
    <t>За бюджетною програмою 4060    касові  видатки загального фонду  склали 1675771,88 грн.   при уточненому плані на рік 1788560,2 грн.,  або  виконання складає 93,69%. По спеціальному фонду використано 4524844,39 гривень, що становить 95,79% планових призначень _x000D_(4723614,97 грн). Проведено капітальний ремонт приміщень будинку культури.  Результативні показники програми виконано,  видатки на одного відвідувача та проведення одного заходу склали менше від запланованого.</t>
  </si>
  <si>
    <t>Сільський голова</t>
  </si>
  <si>
    <t>Усик Г.О.</t>
  </si>
  <si>
    <t>Рябініна Л.С.</t>
  </si>
  <si>
    <t>Начальник фінансового відділу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</si>
</sst>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5"/>
  <sheetViews>
    <sheetView tabSelected="1" topLeftCell="A82" workbookViewId="0">
      <selection activeCell="A105" sqref="A105"/>
    </sheetView>
  </sheetViews>
  <sheetFormatPr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5.28515625" style="1" customWidth="1"/>
    <col min="10" max="54" width="2.85546875" style="1" customWidth="1"/>
    <col min="55" max="55" width="6.5703125" style="1" customWidth="1"/>
    <col min="56" max="68" width="2.85546875" style="1" customWidth="1"/>
    <col min="69" max="69" width="9.85546875" style="1" customWidth="1"/>
    <col min="70" max="70" width="1.28515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4" t="s">
        <v>57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9" customHeight="1"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 customHeight="1"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9.75" hidden="1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ht="9.75" hidden="1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8.25" hidden="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ht="15.75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43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15.75" customHeight="1">
      <c r="A12" s="50" t="s">
        <v>95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51" t="s">
        <v>11</v>
      </c>
      <c r="B14" s="51"/>
      <c r="C14" s="14"/>
      <c r="D14" s="52" t="s">
        <v>98</v>
      </c>
      <c r="E14" s="53"/>
      <c r="F14" s="53"/>
      <c r="G14" s="53"/>
      <c r="H14" s="53"/>
      <c r="I14" s="53"/>
      <c r="J14" s="53"/>
      <c r="K14" s="14"/>
      <c r="L14" s="56" t="s">
        <v>101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15.95" customHeight="1">
      <c r="A15" s="12"/>
      <c r="B15" s="12"/>
      <c r="C15" s="12"/>
      <c r="D15" s="70" t="s">
        <v>40</v>
      </c>
      <c r="E15" s="70"/>
      <c r="F15" s="70"/>
      <c r="G15" s="70"/>
      <c r="H15" s="70"/>
      <c r="I15" s="70"/>
      <c r="J15" s="70"/>
      <c r="K15" s="12"/>
      <c r="L15" s="78" t="s">
        <v>0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51" t="s">
        <v>41</v>
      </c>
      <c r="B17" s="51"/>
      <c r="C17" s="14"/>
      <c r="D17" s="52" t="s">
        <v>99</v>
      </c>
      <c r="E17" s="53"/>
      <c r="F17" s="53"/>
      <c r="G17" s="53"/>
      <c r="H17" s="53"/>
      <c r="I17" s="53"/>
      <c r="J17" s="53"/>
      <c r="K17" s="14"/>
      <c r="L17" s="56" t="s">
        <v>101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>
      <c r="A18" s="12"/>
      <c r="B18" s="12"/>
      <c r="C18" s="12"/>
      <c r="D18" s="70" t="s">
        <v>40</v>
      </c>
      <c r="E18" s="70"/>
      <c r="F18" s="70"/>
      <c r="G18" s="70"/>
      <c r="H18" s="70"/>
      <c r="I18" s="70"/>
      <c r="J18" s="70"/>
      <c r="K18" s="12"/>
      <c r="L18" s="78" t="s">
        <v>1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>
      <c r="A20" s="51" t="s">
        <v>42</v>
      </c>
      <c r="B20" s="51"/>
      <c r="C20" s="14"/>
      <c r="D20" s="52" t="s">
        <v>100</v>
      </c>
      <c r="E20" s="53"/>
      <c r="F20" s="53"/>
      <c r="G20" s="53"/>
      <c r="H20" s="53"/>
      <c r="I20" s="53"/>
      <c r="J20" s="53"/>
      <c r="K20" s="14"/>
      <c r="L20" s="52" t="s">
        <v>97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6" t="s">
        <v>96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0.100000000000001" customHeight="1">
      <c r="A21" s="12"/>
      <c r="B21" s="12"/>
      <c r="C21" s="12"/>
      <c r="D21" s="55" t="s">
        <v>40</v>
      </c>
      <c r="E21" s="55"/>
      <c r="F21" s="55"/>
      <c r="G21" s="55"/>
      <c r="H21" s="55"/>
      <c r="I21" s="55"/>
      <c r="J21" s="55"/>
      <c r="K21" s="12"/>
      <c r="L21" s="78" t="s">
        <v>39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 t="s">
        <v>2</v>
      </c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3" spans="1:79" ht="15.75" customHeight="1">
      <c r="A23" s="40" t="s">
        <v>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41" t="s">
        <v>6</v>
      </c>
      <c r="B24" s="41"/>
      <c r="C24" s="41"/>
      <c r="D24" s="41"/>
      <c r="E24" s="41"/>
      <c r="F24" s="41"/>
      <c r="G24" s="42" t="s">
        <v>46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5.75">
      <c r="A25" s="26">
        <v>1</v>
      </c>
      <c r="B25" s="26"/>
      <c r="C25" s="26"/>
      <c r="D25" s="26"/>
      <c r="E25" s="26"/>
      <c r="F25" s="26"/>
      <c r="G25" s="42">
        <v>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4"/>
    </row>
    <row r="26" spans="1:79" ht="10.5" hidden="1" customHeight="1">
      <c r="A26" s="38" t="s">
        <v>44</v>
      </c>
      <c r="B26" s="38"/>
      <c r="C26" s="38"/>
      <c r="D26" s="38"/>
      <c r="E26" s="38"/>
      <c r="F26" s="38"/>
      <c r="G26" s="58" t="s">
        <v>19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60</v>
      </c>
    </row>
    <row r="27" spans="1:79" ht="24" customHeight="1">
      <c r="A27" s="38">
        <v>1</v>
      </c>
      <c r="B27" s="38"/>
      <c r="C27" s="38"/>
      <c r="D27" s="38"/>
      <c r="E27" s="38"/>
      <c r="F27" s="38"/>
      <c r="G27" s="61" t="s">
        <v>102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3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40" t="s">
        <v>49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5.95" customHeight="1">
      <c r="A30" s="56" t="s">
        <v>62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40" t="s">
        <v>50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80" ht="27.75" customHeight="1">
      <c r="A33" s="41" t="s">
        <v>6</v>
      </c>
      <c r="B33" s="41"/>
      <c r="C33" s="41"/>
      <c r="D33" s="41"/>
      <c r="E33" s="41"/>
      <c r="F33" s="41"/>
      <c r="G33" s="42" t="s">
        <v>47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</row>
    <row r="34" spans="1:80" ht="15.75">
      <c r="A34" s="26">
        <v>1</v>
      </c>
      <c r="B34" s="26"/>
      <c r="C34" s="26"/>
      <c r="D34" s="26"/>
      <c r="E34" s="26"/>
      <c r="F34" s="26"/>
      <c r="G34" s="42">
        <v>2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4"/>
    </row>
    <row r="35" spans="1:80" ht="10.5" hidden="1" customHeight="1">
      <c r="A35" s="38" t="s">
        <v>18</v>
      </c>
      <c r="B35" s="38"/>
      <c r="C35" s="38"/>
      <c r="D35" s="38"/>
      <c r="E35" s="38"/>
      <c r="F35" s="38"/>
      <c r="G35" s="58" t="s">
        <v>19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  <c r="CA35" s="1" t="s">
        <v>61</v>
      </c>
    </row>
    <row r="36" spans="1:80" ht="12.75" customHeight="1">
      <c r="A36" s="38">
        <v>1</v>
      </c>
      <c r="B36" s="38"/>
      <c r="C36" s="38"/>
      <c r="D36" s="38"/>
      <c r="E36" s="38"/>
      <c r="F36" s="38"/>
      <c r="G36" s="61" t="s">
        <v>63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59</v>
      </c>
    </row>
    <row r="38" spans="1:80" ht="15.75" customHeight="1">
      <c r="A38" s="40" t="s">
        <v>51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80" ht="15" customHeight="1">
      <c r="A39" s="80" t="s">
        <v>94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80" ht="48" customHeight="1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80" ht="15.95" customHeight="1">
      <c r="A42" s="54">
        <v>1</v>
      </c>
      <c r="B42" s="54"/>
      <c r="C42" s="54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67">
        <v>3</v>
      </c>
      <c r="AB42" s="68"/>
      <c r="AC42" s="68"/>
      <c r="AD42" s="68"/>
      <c r="AE42" s="69"/>
      <c r="AF42" s="67">
        <v>4</v>
      </c>
      <c r="AG42" s="68"/>
      <c r="AH42" s="68"/>
      <c r="AI42" s="68"/>
      <c r="AJ42" s="69"/>
      <c r="AK42" s="67">
        <v>5</v>
      </c>
      <c r="AL42" s="68"/>
      <c r="AM42" s="68"/>
      <c r="AN42" s="68"/>
      <c r="AO42" s="69"/>
      <c r="AP42" s="67">
        <v>6</v>
      </c>
      <c r="AQ42" s="68"/>
      <c r="AR42" s="68"/>
      <c r="AS42" s="68"/>
      <c r="AT42" s="69"/>
      <c r="AU42" s="67">
        <v>7</v>
      </c>
      <c r="AV42" s="68"/>
      <c r="AW42" s="68"/>
      <c r="AX42" s="68"/>
      <c r="AY42" s="69"/>
      <c r="AZ42" s="67">
        <v>8</v>
      </c>
      <c r="BA42" s="68"/>
      <c r="BB42" s="68"/>
      <c r="BC42" s="69"/>
      <c r="BD42" s="67">
        <v>9</v>
      </c>
      <c r="BE42" s="68"/>
      <c r="BF42" s="68"/>
      <c r="BG42" s="68"/>
      <c r="BH42" s="69"/>
      <c r="BI42" s="54">
        <v>10</v>
      </c>
      <c r="BJ42" s="54"/>
      <c r="BK42" s="54"/>
      <c r="BL42" s="54"/>
      <c r="BM42" s="54"/>
      <c r="BN42" s="54">
        <v>11</v>
      </c>
      <c r="BO42" s="54"/>
      <c r="BP42" s="54"/>
      <c r="BQ42" s="54"/>
    </row>
    <row r="43" spans="1:80" ht="15.75" hidden="1" customHeight="1">
      <c r="A43" s="38" t="s">
        <v>18</v>
      </c>
      <c r="B43" s="38"/>
      <c r="C43" s="93" t="s">
        <v>19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71" t="s">
        <v>15</v>
      </c>
      <c r="AB43" s="71"/>
      <c r="AC43" s="71"/>
      <c r="AD43" s="71"/>
      <c r="AE43" s="71"/>
      <c r="AF43" s="71" t="s">
        <v>14</v>
      </c>
      <c r="AG43" s="71"/>
      <c r="AH43" s="71"/>
      <c r="AI43" s="71"/>
      <c r="AJ43" s="71"/>
      <c r="AK43" s="39" t="s">
        <v>21</v>
      </c>
      <c r="AL43" s="39"/>
      <c r="AM43" s="39"/>
      <c r="AN43" s="39"/>
      <c r="AO43" s="39"/>
      <c r="AP43" s="71" t="s">
        <v>16</v>
      </c>
      <c r="AQ43" s="71"/>
      <c r="AR43" s="71"/>
      <c r="AS43" s="71"/>
      <c r="AT43" s="71"/>
      <c r="AU43" s="71" t="s">
        <v>17</v>
      </c>
      <c r="AV43" s="71"/>
      <c r="AW43" s="71"/>
      <c r="AX43" s="71"/>
      <c r="AY43" s="71"/>
      <c r="AZ43" s="39" t="s">
        <v>21</v>
      </c>
      <c r="BA43" s="39"/>
      <c r="BB43" s="39"/>
      <c r="BC43" s="39"/>
      <c r="BD43" s="92" t="s">
        <v>37</v>
      </c>
      <c r="BE43" s="92"/>
      <c r="BF43" s="92"/>
      <c r="BG43" s="92"/>
      <c r="BH43" s="92"/>
      <c r="BI43" s="92" t="s">
        <v>37</v>
      </c>
      <c r="BJ43" s="92"/>
      <c r="BK43" s="92"/>
      <c r="BL43" s="92"/>
      <c r="BM43" s="92"/>
      <c r="BN43" s="90" t="s">
        <v>21</v>
      </c>
      <c r="BO43" s="90"/>
      <c r="BP43" s="90"/>
      <c r="BQ43" s="90"/>
      <c r="CA43" s="1" t="s">
        <v>24</v>
      </c>
    </row>
    <row r="44" spans="1:80" ht="31.5" customHeight="1">
      <c r="A44" s="26">
        <v>1</v>
      </c>
      <c r="B44" s="26"/>
      <c r="C44" s="45" t="s">
        <v>103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101">
        <v>1028318</v>
      </c>
      <c r="AB44" s="101"/>
      <c r="AC44" s="101"/>
      <c r="AD44" s="101"/>
      <c r="AE44" s="101"/>
      <c r="AF44" s="101">
        <v>0</v>
      </c>
      <c r="AG44" s="101"/>
      <c r="AH44" s="101"/>
      <c r="AI44" s="101"/>
      <c r="AJ44" s="101"/>
      <c r="AK44" s="101">
        <f>AA44+AF44</f>
        <v>1028318</v>
      </c>
      <c r="AL44" s="101"/>
      <c r="AM44" s="101"/>
      <c r="AN44" s="101"/>
      <c r="AO44" s="101"/>
      <c r="AP44" s="102">
        <v>1027997.96</v>
      </c>
      <c r="AQ44" s="102"/>
      <c r="AR44" s="102"/>
      <c r="AS44" s="102"/>
      <c r="AT44" s="102"/>
      <c r="AU44" s="101">
        <v>0</v>
      </c>
      <c r="AV44" s="101"/>
      <c r="AW44" s="101"/>
      <c r="AX44" s="101"/>
      <c r="AY44" s="101"/>
      <c r="AZ44" s="101">
        <f>AP44+AU44</f>
        <v>1027997.96</v>
      </c>
      <c r="BA44" s="101"/>
      <c r="BB44" s="101"/>
      <c r="BC44" s="101"/>
      <c r="BD44" s="101">
        <f>AP44-AA44</f>
        <v>-320.04000000003725</v>
      </c>
      <c r="BE44" s="101"/>
      <c r="BF44" s="101"/>
      <c r="BG44" s="101"/>
      <c r="BH44" s="101"/>
      <c r="BI44" s="101">
        <f>AU44-AF44</f>
        <v>0</v>
      </c>
      <c r="BJ44" s="101"/>
      <c r="BK44" s="101"/>
      <c r="BL44" s="101"/>
      <c r="BM44" s="101"/>
      <c r="BN44" s="101">
        <f>BD44+BI44</f>
        <v>-320.04000000003725</v>
      </c>
      <c r="BO44" s="101"/>
      <c r="BP44" s="101"/>
      <c r="BQ44" s="101"/>
      <c r="CA44" s="1" t="s">
        <v>25</v>
      </c>
    </row>
    <row r="45" spans="1:80" ht="15.75" customHeight="1">
      <c r="A45" s="26"/>
      <c r="B45" s="26"/>
      <c r="C45" s="45" t="s">
        <v>104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CB45" s="1" t="s">
        <v>64</v>
      </c>
    </row>
    <row r="46" spans="1:80" ht="15.75" customHeight="1">
      <c r="A46" s="26">
        <v>2</v>
      </c>
      <c r="B46" s="26"/>
      <c r="C46" s="45" t="s">
        <v>105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9"/>
      <c r="AA46" s="101">
        <v>217500</v>
      </c>
      <c r="AB46" s="101"/>
      <c r="AC46" s="101"/>
      <c r="AD46" s="101"/>
      <c r="AE46" s="101"/>
      <c r="AF46" s="101">
        <v>0</v>
      </c>
      <c r="AG46" s="101"/>
      <c r="AH46" s="101"/>
      <c r="AI46" s="101"/>
      <c r="AJ46" s="101"/>
      <c r="AK46" s="101">
        <f>AA46+AF46</f>
        <v>217500</v>
      </c>
      <c r="AL46" s="101"/>
      <c r="AM46" s="101"/>
      <c r="AN46" s="101"/>
      <c r="AO46" s="101"/>
      <c r="AP46" s="101">
        <v>188624.71</v>
      </c>
      <c r="AQ46" s="101"/>
      <c r="AR46" s="101"/>
      <c r="AS46" s="101"/>
      <c r="AT46" s="101"/>
      <c r="AU46" s="101">
        <v>0</v>
      </c>
      <c r="AV46" s="101"/>
      <c r="AW46" s="101"/>
      <c r="AX46" s="101"/>
      <c r="AY46" s="101"/>
      <c r="AZ46" s="101">
        <f>AP46+AU46</f>
        <v>188624.71</v>
      </c>
      <c r="BA46" s="101"/>
      <c r="BB46" s="101"/>
      <c r="BC46" s="101"/>
      <c r="BD46" s="101">
        <f>AP46-AA46</f>
        <v>-28875.290000000008</v>
      </c>
      <c r="BE46" s="101"/>
      <c r="BF46" s="101"/>
      <c r="BG46" s="101"/>
      <c r="BH46" s="101"/>
      <c r="BI46" s="101">
        <f>AU46-AF46</f>
        <v>0</v>
      </c>
      <c r="BJ46" s="101"/>
      <c r="BK46" s="101"/>
      <c r="BL46" s="101"/>
      <c r="BM46" s="101"/>
      <c r="BN46" s="101">
        <f>BD46+BI46</f>
        <v>-28875.290000000008</v>
      </c>
      <c r="BO46" s="101"/>
      <c r="BP46" s="101"/>
      <c r="BQ46" s="101"/>
    </row>
    <row r="47" spans="1:80" ht="15.75" customHeight="1">
      <c r="A47" s="26"/>
      <c r="B47" s="26"/>
      <c r="C47" s="45" t="s">
        <v>106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7"/>
    </row>
    <row r="48" spans="1:80" ht="15.75" customHeight="1">
      <c r="A48" s="26">
        <v>3</v>
      </c>
      <c r="B48" s="26"/>
      <c r="C48" s="45" t="s">
        <v>107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  <c r="AA48" s="101">
        <v>526598.69999999995</v>
      </c>
      <c r="AB48" s="101"/>
      <c r="AC48" s="101"/>
      <c r="AD48" s="101"/>
      <c r="AE48" s="101"/>
      <c r="AF48" s="101">
        <v>0</v>
      </c>
      <c r="AG48" s="101"/>
      <c r="AH48" s="101"/>
      <c r="AI48" s="101"/>
      <c r="AJ48" s="101"/>
      <c r="AK48" s="101">
        <f>AA48+AF48</f>
        <v>526598.69999999995</v>
      </c>
      <c r="AL48" s="101"/>
      <c r="AM48" s="101"/>
      <c r="AN48" s="101"/>
      <c r="AO48" s="101"/>
      <c r="AP48" s="101">
        <v>443005.71</v>
      </c>
      <c r="AQ48" s="101"/>
      <c r="AR48" s="101"/>
      <c r="AS48" s="101"/>
      <c r="AT48" s="101"/>
      <c r="AU48" s="101">
        <v>0</v>
      </c>
      <c r="AV48" s="101"/>
      <c r="AW48" s="101"/>
      <c r="AX48" s="101"/>
      <c r="AY48" s="101"/>
      <c r="AZ48" s="101">
        <f>AP48+AU48</f>
        <v>443005.71</v>
      </c>
      <c r="BA48" s="101"/>
      <c r="BB48" s="101"/>
      <c r="BC48" s="101"/>
      <c r="BD48" s="101">
        <f>AP48-AA48</f>
        <v>-83592.989999999932</v>
      </c>
      <c r="BE48" s="101"/>
      <c r="BF48" s="101"/>
      <c r="BG48" s="101"/>
      <c r="BH48" s="101"/>
      <c r="BI48" s="101">
        <f>AU48-AF48</f>
        <v>0</v>
      </c>
      <c r="BJ48" s="101"/>
      <c r="BK48" s="101"/>
      <c r="BL48" s="101"/>
      <c r="BM48" s="101"/>
      <c r="BN48" s="101">
        <f>BD48+BI48</f>
        <v>-83592.989999999932</v>
      </c>
      <c r="BO48" s="101"/>
      <c r="BP48" s="101"/>
      <c r="BQ48" s="101"/>
    </row>
    <row r="49" spans="1:80" ht="15.75" customHeight="1">
      <c r="A49" s="26"/>
      <c r="B49" s="26"/>
      <c r="C49" s="45" t="s">
        <v>108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7"/>
    </row>
    <row r="50" spans="1:80" ht="15.75" customHeight="1">
      <c r="A50" s="26">
        <v>4</v>
      </c>
      <c r="B50" s="26"/>
      <c r="C50" s="45" t="s">
        <v>109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/>
      <c r="AA50" s="101">
        <v>0</v>
      </c>
      <c r="AB50" s="101"/>
      <c r="AC50" s="101"/>
      <c r="AD50" s="101"/>
      <c r="AE50" s="101"/>
      <c r="AF50" s="101">
        <v>316507.2</v>
      </c>
      <c r="AG50" s="101"/>
      <c r="AH50" s="101"/>
      <c r="AI50" s="101"/>
      <c r="AJ50" s="101"/>
      <c r="AK50" s="101">
        <f>AA50+AF50</f>
        <v>316507.2</v>
      </c>
      <c r="AL50" s="101"/>
      <c r="AM50" s="101"/>
      <c r="AN50" s="101"/>
      <c r="AO50" s="101"/>
      <c r="AP50" s="101">
        <v>0</v>
      </c>
      <c r="AQ50" s="101"/>
      <c r="AR50" s="101"/>
      <c r="AS50" s="101"/>
      <c r="AT50" s="101"/>
      <c r="AU50" s="101">
        <v>304310</v>
      </c>
      <c r="AV50" s="101"/>
      <c r="AW50" s="101"/>
      <c r="AX50" s="101"/>
      <c r="AY50" s="101"/>
      <c r="AZ50" s="101">
        <f>AP50+AU50</f>
        <v>304310</v>
      </c>
      <c r="BA50" s="101"/>
      <c r="BB50" s="101"/>
      <c r="BC50" s="101"/>
      <c r="BD50" s="101">
        <f>AP50-AA50</f>
        <v>0</v>
      </c>
      <c r="BE50" s="101"/>
      <c r="BF50" s="101"/>
      <c r="BG50" s="101"/>
      <c r="BH50" s="101"/>
      <c r="BI50" s="101">
        <f>AU50-AF50</f>
        <v>-12197.200000000012</v>
      </c>
      <c r="BJ50" s="101"/>
      <c r="BK50" s="101"/>
      <c r="BL50" s="101"/>
      <c r="BM50" s="101"/>
      <c r="BN50" s="101">
        <f>BD50+BI50</f>
        <v>-12197.200000000012</v>
      </c>
      <c r="BO50" s="101"/>
      <c r="BP50" s="101"/>
      <c r="BQ50" s="101"/>
    </row>
    <row r="51" spans="1:80" ht="15.75" customHeight="1">
      <c r="A51" s="26"/>
      <c r="B51" s="26"/>
      <c r="C51" s="45" t="s">
        <v>108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7"/>
    </row>
    <row r="52" spans="1:80" ht="15.75" customHeight="1">
      <c r="A52" s="26">
        <v>2</v>
      </c>
      <c r="B52" s="26"/>
      <c r="C52" s="45" t="s">
        <v>65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/>
      <c r="AA52" s="101">
        <v>0</v>
      </c>
      <c r="AB52" s="101"/>
      <c r="AC52" s="101"/>
      <c r="AD52" s="101"/>
      <c r="AE52" s="101"/>
      <c r="AF52" s="101">
        <v>4365807.97</v>
      </c>
      <c r="AG52" s="101"/>
      <c r="AH52" s="101"/>
      <c r="AI52" s="101"/>
      <c r="AJ52" s="101"/>
      <c r="AK52" s="101">
        <f>AA52+AF52</f>
        <v>4365807.97</v>
      </c>
      <c r="AL52" s="101"/>
      <c r="AM52" s="101"/>
      <c r="AN52" s="101"/>
      <c r="AO52" s="101"/>
      <c r="AP52" s="101">
        <v>0</v>
      </c>
      <c r="AQ52" s="101"/>
      <c r="AR52" s="101"/>
      <c r="AS52" s="101"/>
      <c r="AT52" s="101"/>
      <c r="AU52" s="101">
        <v>4179234.59</v>
      </c>
      <c r="AV52" s="101"/>
      <c r="AW52" s="101"/>
      <c r="AX52" s="101"/>
      <c r="AY52" s="101"/>
      <c r="AZ52" s="101">
        <f>AP52+AU52</f>
        <v>4179234.59</v>
      </c>
      <c r="BA52" s="101"/>
      <c r="BB52" s="101"/>
      <c r="BC52" s="101"/>
      <c r="BD52" s="101">
        <f>AP52-AA52</f>
        <v>0</v>
      </c>
      <c r="BE52" s="101"/>
      <c r="BF52" s="101"/>
      <c r="BG52" s="101"/>
      <c r="BH52" s="101"/>
      <c r="BI52" s="101">
        <f>AU52-AF52</f>
        <v>-186573.37999999989</v>
      </c>
      <c r="BJ52" s="101"/>
      <c r="BK52" s="101"/>
      <c r="BL52" s="101"/>
      <c r="BM52" s="101"/>
      <c r="BN52" s="101">
        <f>BD52+BI52</f>
        <v>-186573.37999999989</v>
      </c>
      <c r="BO52" s="101"/>
      <c r="BP52" s="101"/>
      <c r="BQ52" s="101"/>
    </row>
    <row r="53" spans="1:80" ht="15.75" customHeight="1">
      <c r="A53" s="26"/>
      <c r="B53" s="26"/>
      <c r="C53" s="45" t="s">
        <v>67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7"/>
    </row>
    <row r="54" spans="1:80" ht="15.75" customHeight="1">
      <c r="A54" s="26">
        <v>5</v>
      </c>
      <c r="B54" s="26"/>
      <c r="C54" s="45" t="s">
        <v>110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/>
      <c r="AA54" s="101">
        <v>16143.5</v>
      </c>
      <c r="AB54" s="101"/>
      <c r="AC54" s="101"/>
      <c r="AD54" s="101"/>
      <c r="AE54" s="101"/>
      <c r="AF54" s="101">
        <v>41299.800000000003</v>
      </c>
      <c r="AG54" s="101"/>
      <c r="AH54" s="101"/>
      <c r="AI54" s="101"/>
      <c r="AJ54" s="101"/>
      <c r="AK54" s="101">
        <f>AA54+AF54</f>
        <v>57443.3</v>
      </c>
      <c r="AL54" s="101"/>
      <c r="AM54" s="101"/>
      <c r="AN54" s="101"/>
      <c r="AO54" s="101"/>
      <c r="AP54" s="101">
        <v>16143.5</v>
      </c>
      <c r="AQ54" s="101"/>
      <c r="AR54" s="101"/>
      <c r="AS54" s="101"/>
      <c r="AT54" s="101"/>
      <c r="AU54" s="101">
        <v>41299.800000000003</v>
      </c>
      <c r="AV54" s="101"/>
      <c r="AW54" s="101"/>
      <c r="AX54" s="101"/>
      <c r="AY54" s="101"/>
      <c r="AZ54" s="101">
        <f>AP54+AU54</f>
        <v>57443.3</v>
      </c>
      <c r="BA54" s="101"/>
      <c r="BB54" s="101"/>
      <c r="BC54" s="101"/>
      <c r="BD54" s="101">
        <f>AP54-AA54</f>
        <v>0</v>
      </c>
      <c r="BE54" s="101"/>
      <c r="BF54" s="101"/>
      <c r="BG54" s="101"/>
      <c r="BH54" s="101"/>
      <c r="BI54" s="101">
        <f>AU54-AF54</f>
        <v>0</v>
      </c>
      <c r="BJ54" s="101"/>
      <c r="BK54" s="101"/>
      <c r="BL54" s="101"/>
      <c r="BM54" s="101"/>
      <c r="BN54" s="101">
        <f>BD54+BI54</f>
        <v>0</v>
      </c>
      <c r="BO54" s="101"/>
      <c r="BP54" s="101"/>
      <c r="BQ54" s="101"/>
    </row>
    <row r="55" spans="1:80" ht="15.75" customHeight="1">
      <c r="A55" s="26"/>
      <c r="B55" s="26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7"/>
      <c r="CB55" s="1" t="s">
        <v>66</v>
      </c>
    </row>
    <row r="56" spans="1:80" s="18" customFormat="1" ht="15.75">
      <c r="A56" s="31"/>
      <c r="B56" s="31"/>
      <c r="C56" s="49" t="s">
        <v>68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4"/>
      <c r="AA56" s="48">
        <f>AA44+AA46+AA48+AA50+AA52+AA54</f>
        <v>1788560.2</v>
      </c>
      <c r="AB56" s="48"/>
      <c r="AC56" s="48"/>
      <c r="AD56" s="48"/>
      <c r="AE56" s="48"/>
      <c r="AF56" s="48">
        <f>AF44+AF46+AF48+AF50+AF52+AF54</f>
        <v>4723614.97</v>
      </c>
      <c r="AG56" s="48"/>
      <c r="AH56" s="48"/>
      <c r="AI56" s="48"/>
      <c r="AJ56" s="48"/>
      <c r="AK56" s="48">
        <f>AA56+AF56</f>
        <v>6512175.1699999999</v>
      </c>
      <c r="AL56" s="48"/>
      <c r="AM56" s="48"/>
      <c r="AN56" s="48"/>
      <c r="AO56" s="48"/>
      <c r="AP56" s="48">
        <f>AP44+AP46+AP48+AP50+AP52+AP54</f>
        <v>1675771.88</v>
      </c>
      <c r="AQ56" s="48"/>
      <c r="AR56" s="48"/>
      <c r="AS56" s="48"/>
      <c r="AT56" s="48"/>
      <c r="AU56" s="48">
        <f>AU44+AU46+AU48+AU50+AU52+AU54</f>
        <v>4524844.3899999997</v>
      </c>
      <c r="AV56" s="48"/>
      <c r="AW56" s="48"/>
      <c r="AX56" s="48"/>
      <c r="AY56" s="48"/>
      <c r="AZ56" s="48">
        <f>AP56+AU56</f>
        <v>6200616.2699999996</v>
      </c>
      <c r="BA56" s="48"/>
      <c r="BB56" s="48"/>
      <c r="BC56" s="48"/>
      <c r="BD56" s="48">
        <f>AP56-AA56</f>
        <v>-112788.32000000007</v>
      </c>
      <c r="BE56" s="48"/>
      <c r="BF56" s="48"/>
      <c r="BG56" s="48"/>
      <c r="BH56" s="48"/>
      <c r="BI56" s="48">
        <f>AU56-AF56</f>
        <v>-198770.58000000007</v>
      </c>
      <c r="BJ56" s="48"/>
      <c r="BK56" s="48"/>
      <c r="BL56" s="48"/>
      <c r="BM56" s="48"/>
      <c r="BN56" s="48">
        <f>BD56+BI56</f>
        <v>-311558.90000000014</v>
      </c>
      <c r="BO56" s="48"/>
      <c r="BP56" s="48"/>
      <c r="BQ56" s="48"/>
    </row>
    <row r="58" spans="1:80" ht="15.75" customHeight="1">
      <c r="A58" s="40" t="s">
        <v>52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80" ht="15" customHeight="1">
      <c r="A59" s="80" t="s">
        <v>94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80" ht="28.5" customHeight="1">
      <c r="A60" s="26" t="s">
        <v>34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 t="s">
        <v>30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 t="s">
        <v>54</v>
      </c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 t="s">
        <v>3</v>
      </c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"/>
      <c r="BN60" s="2"/>
      <c r="BO60" s="2"/>
      <c r="BP60" s="2"/>
      <c r="BQ60" s="2"/>
    </row>
    <row r="61" spans="1:80" ht="29.1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 t="s">
        <v>5</v>
      </c>
      <c r="R61" s="26"/>
      <c r="S61" s="26"/>
      <c r="T61" s="26"/>
      <c r="U61" s="26"/>
      <c r="V61" s="26" t="s">
        <v>4</v>
      </c>
      <c r="W61" s="26"/>
      <c r="X61" s="26"/>
      <c r="Y61" s="26"/>
      <c r="Z61" s="26"/>
      <c r="AA61" s="26" t="s">
        <v>31</v>
      </c>
      <c r="AB61" s="26"/>
      <c r="AC61" s="26"/>
      <c r="AD61" s="26"/>
      <c r="AE61" s="26"/>
      <c r="AF61" s="26"/>
      <c r="AG61" s="26" t="s">
        <v>5</v>
      </c>
      <c r="AH61" s="26"/>
      <c r="AI61" s="26"/>
      <c r="AJ61" s="26"/>
      <c r="AK61" s="26"/>
      <c r="AL61" s="26" t="s">
        <v>4</v>
      </c>
      <c r="AM61" s="26"/>
      <c r="AN61" s="26"/>
      <c r="AO61" s="26"/>
      <c r="AP61" s="26"/>
      <c r="AQ61" s="26" t="s">
        <v>31</v>
      </c>
      <c r="AR61" s="26"/>
      <c r="AS61" s="26"/>
      <c r="AT61" s="26"/>
      <c r="AU61" s="26"/>
      <c r="AV61" s="26"/>
      <c r="AW61" s="72" t="s">
        <v>5</v>
      </c>
      <c r="AX61" s="73"/>
      <c r="AY61" s="73"/>
      <c r="AZ61" s="73"/>
      <c r="BA61" s="74"/>
      <c r="BB61" s="72" t="s">
        <v>4</v>
      </c>
      <c r="BC61" s="73"/>
      <c r="BD61" s="73"/>
      <c r="BE61" s="73"/>
      <c r="BF61" s="74"/>
      <c r="BG61" s="26" t="s">
        <v>31</v>
      </c>
      <c r="BH61" s="26"/>
      <c r="BI61" s="26"/>
      <c r="BJ61" s="26"/>
      <c r="BK61" s="26"/>
      <c r="BL61" s="26"/>
      <c r="BM61" s="2"/>
      <c r="BN61" s="2"/>
      <c r="BO61" s="2"/>
      <c r="BP61" s="2"/>
      <c r="BQ61" s="2"/>
    </row>
    <row r="62" spans="1:80" ht="15.95" customHeight="1">
      <c r="A62" s="26">
        <v>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v>2</v>
      </c>
      <c r="R62" s="26"/>
      <c r="S62" s="26"/>
      <c r="T62" s="26"/>
      <c r="U62" s="26"/>
      <c r="V62" s="26">
        <v>3</v>
      </c>
      <c r="W62" s="26"/>
      <c r="X62" s="26"/>
      <c r="Y62" s="26"/>
      <c r="Z62" s="26"/>
      <c r="AA62" s="26">
        <v>4</v>
      </c>
      <c r="AB62" s="26"/>
      <c r="AC62" s="26"/>
      <c r="AD62" s="26"/>
      <c r="AE62" s="26"/>
      <c r="AF62" s="26"/>
      <c r="AG62" s="26">
        <v>5</v>
      </c>
      <c r="AH62" s="26"/>
      <c r="AI62" s="26"/>
      <c r="AJ62" s="26"/>
      <c r="AK62" s="26"/>
      <c r="AL62" s="26">
        <v>6</v>
      </c>
      <c r="AM62" s="26"/>
      <c r="AN62" s="26"/>
      <c r="AO62" s="26"/>
      <c r="AP62" s="26"/>
      <c r="AQ62" s="26">
        <v>7</v>
      </c>
      <c r="AR62" s="26"/>
      <c r="AS62" s="26"/>
      <c r="AT62" s="26"/>
      <c r="AU62" s="26"/>
      <c r="AV62" s="26"/>
      <c r="AW62" s="26">
        <v>8</v>
      </c>
      <c r="AX62" s="26"/>
      <c r="AY62" s="26"/>
      <c r="AZ62" s="26"/>
      <c r="BA62" s="26"/>
      <c r="BB62" s="79">
        <v>9</v>
      </c>
      <c r="BC62" s="79"/>
      <c r="BD62" s="79"/>
      <c r="BE62" s="79"/>
      <c r="BF62" s="79"/>
      <c r="BG62" s="79">
        <v>10</v>
      </c>
      <c r="BH62" s="79"/>
      <c r="BI62" s="79"/>
      <c r="BJ62" s="79"/>
      <c r="BK62" s="79"/>
      <c r="BL62" s="79"/>
      <c r="BM62" s="6"/>
      <c r="BN62" s="6"/>
      <c r="BO62" s="6"/>
      <c r="BP62" s="6"/>
      <c r="BQ62" s="6"/>
    </row>
    <row r="63" spans="1:80" ht="18" hidden="1" customHeight="1">
      <c r="A63" s="89" t="s">
        <v>19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71" t="s">
        <v>15</v>
      </c>
      <c r="R63" s="71"/>
      <c r="S63" s="71"/>
      <c r="T63" s="71"/>
      <c r="U63" s="71"/>
      <c r="V63" s="71" t="s">
        <v>14</v>
      </c>
      <c r="W63" s="71"/>
      <c r="X63" s="71"/>
      <c r="Y63" s="71"/>
      <c r="Z63" s="71"/>
      <c r="AA63" s="39" t="s">
        <v>21</v>
      </c>
      <c r="AB63" s="90"/>
      <c r="AC63" s="90"/>
      <c r="AD63" s="90"/>
      <c r="AE63" s="90"/>
      <c r="AF63" s="90"/>
      <c r="AG63" s="71" t="s">
        <v>16</v>
      </c>
      <c r="AH63" s="71"/>
      <c r="AI63" s="71"/>
      <c r="AJ63" s="71"/>
      <c r="AK63" s="71"/>
      <c r="AL63" s="71" t="s">
        <v>17</v>
      </c>
      <c r="AM63" s="71"/>
      <c r="AN63" s="71"/>
      <c r="AO63" s="71"/>
      <c r="AP63" s="71"/>
      <c r="AQ63" s="39" t="s">
        <v>21</v>
      </c>
      <c r="AR63" s="90"/>
      <c r="AS63" s="90"/>
      <c r="AT63" s="90"/>
      <c r="AU63" s="90"/>
      <c r="AV63" s="90"/>
      <c r="AW63" s="75" t="s">
        <v>22</v>
      </c>
      <c r="AX63" s="76"/>
      <c r="AY63" s="76"/>
      <c r="AZ63" s="76"/>
      <c r="BA63" s="77"/>
      <c r="BB63" s="75" t="s">
        <v>22</v>
      </c>
      <c r="BC63" s="76"/>
      <c r="BD63" s="76"/>
      <c r="BE63" s="76"/>
      <c r="BF63" s="77"/>
      <c r="BG63" s="90" t="s">
        <v>21</v>
      </c>
      <c r="BH63" s="90"/>
      <c r="BI63" s="90"/>
      <c r="BJ63" s="90"/>
      <c r="BK63" s="90"/>
      <c r="BL63" s="90"/>
      <c r="BM63" s="7"/>
      <c r="BN63" s="7"/>
      <c r="BO63" s="7"/>
      <c r="BP63" s="7"/>
      <c r="BQ63" s="7"/>
      <c r="CA63" s="1" t="s">
        <v>26</v>
      </c>
    </row>
    <row r="64" spans="1:80" s="18" customFormat="1" ht="15.75">
      <c r="A64" s="91" t="s">
        <v>69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>
        <f>Q64+V64</f>
        <v>0</v>
      </c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>
        <f>AG64+AL64</f>
        <v>0</v>
      </c>
      <c r="AR64" s="88"/>
      <c r="AS64" s="88"/>
      <c r="AT64" s="88"/>
      <c r="AU64" s="88"/>
      <c r="AV64" s="88"/>
      <c r="AW64" s="88">
        <f>AG64-Q64</f>
        <v>0</v>
      </c>
      <c r="AX64" s="88"/>
      <c r="AY64" s="88"/>
      <c r="AZ64" s="88"/>
      <c r="BA64" s="88"/>
      <c r="BB64" s="66">
        <f>AL64-V64</f>
        <v>0</v>
      </c>
      <c r="BC64" s="66"/>
      <c r="BD64" s="66"/>
      <c r="BE64" s="66"/>
      <c r="BF64" s="66"/>
      <c r="BG64" s="66">
        <f>AW64+BB64</f>
        <v>0</v>
      </c>
      <c r="BH64" s="66"/>
      <c r="BI64" s="66"/>
      <c r="BJ64" s="66"/>
      <c r="BK64" s="66"/>
      <c r="BL64" s="66"/>
      <c r="BM64" s="19"/>
      <c r="BN64" s="19"/>
      <c r="BO64" s="19"/>
      <c r="BP64" s="19"/>
      <c r="BQ64" s="19"/>
      <c r="CA64" s="18" t="s">
        <v>27</v>
      </c>
    </row>
    <row r="66" spans="1:80" ht="15.75" customHeight="1">
      <c r="A66" s="40" t="s">
        <v>53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8" spans="1:80" ht="45" customHeight="1">
      <c r="A68" s="96" t="s">
        <v>10</v>
      </c>
      <c r="B68" s="97"/>
      <c r="C68" s="96" t="s">
        <v>9</v>
      </c>
      <c r="D68" s="55"/>
      <c r="E68" s="55"/>
      <c r="F68" s="55"/>
      <c r="G68" s="55"/>
      <c r="H68" s="55"/>
      <c r="I68" s="97"/>
      <c r="J68" s="96" t="s">
        <v>8</v>
      </c>
      <c r="K68" s="55"/>
      <c r="L68" s="55"/>
      <c r="M68" s="55"/>
      <c r="N68" s="97"/>
      <c r="O68" s="96" t="s">
        <v>7</v>
      </c>
      <c r="P68" s="55"/>
      <c r="Q68" s="55"/>
      <c r="R68" s="55"/>
      <c r="S68" s="55"/>
      <c r="T68" s="55"/>
      <c r="U68" s="55"/>
      <c r="V68" s="55"/>
      <c r="W68" s="55"/>
      <c r="X68" s="97"/>
      <c r="Y68" s="26" t="s">
        <v>30</v>
      </c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 t="s">
        <v>55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87" t="s">
        <v>3</v>
      </c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9"/>
      <c r="BS68" s="9"/>
      <c r="BT68" s="9"/>
      <c r="BU68" s="9"/>
      <c r="BV68" s="9"/>
      <c r="BW68" s="9"/>
      <c r="BX68" s="9"/>
      <c r="BY68" s="9"/>
      <c r="BZ68" s="8"/>
    </row>
    <row r="69" spans="1:80" ht="32.25" customHeight="1">
      <c r="A69" s="98"/>
      <c r="B69" s="99"/>
      <c r="C69" s="98"/>
      <c r="D69" s="100"/>
      <c r="E69" s="100"/>
      <c r="F69" s="100"/>
      <c r="G69" s="100"/>
      <c r="H69" s="100"/>
      <c r="I69" s="99"/>
      <c r="J69" s="98"/>
      <c r="K69" s="100"/>
      <c r="L69" s="100"/>
      <c r="M69" s="100"/>
      <c r="N69" s="99"/>
      <c r="O69" s="98"/>
      <c r="P69" s="100"/>
      <c r="Q69" s="100"/>
      <c r="R69" s="100"/>
      <c r="S69" s="100"/>
      <c r="T69" s="100"/>
      <c r="U69" s="100"/>
      <c r="V69" s="100"/>
      <c r="W69" s="100"/>
      <c r="X69" s="99"/>
      <c r="Y69" s="72" t="s">
        <v>5</v>
      </c>
      <c r="Z69" s="73"/>
      <c r="AA69" s="73"/>
      <c r="AB69" s="73"/>
      <c r="AC69" s="74"/>
      <c r="AD69" s="72" t="s">
        <v>4</v>
      </c>
      <c r="AE69" s="73"/>
      <c r="AF69" s="73"/>
      <c r="AG69" s="73"/>
      <c r="AH69" s="74"/>
      <c r="AI69" s="26" t="s">
        <v>31</v>
      </c>
      <c r="AJ69" s="26"/>
      <c r="AK69" s="26"/>
      <c r="AL69" s="26"/>
      <c r="AM69" s="26"/>
      <c r="AN69" s="26" t="s">
        <v>5</v>
      </c>
      <c r="AO69" s="26"/>
      <c r="AP69" s="26"/>
      <c r="AQ69" s="26"/>
      <c r="AR69" s="26"/>
      <c r="AS69" s="26" t="s">
        <v>4</v>
      </c>
      <c r="AT69" s="26"/>
      <c r="AU69" s="26"/>
      <c r="AV69" s="26"/>
      <c r="AW69" s="26"/>
      <c r="AX69" s="26" t="s">
        <v>31</v>
      </c>
      <c r="AY69" s="26"/>
      <c r="AZ69" s="26"/>
      <c r="BA69" s="26"/>
      <c r="BB69" s="26"/>
      <c r="BC69" s="26" t="s">
        <v>5</v>
      </c>
      <c r="BD69" s="26"/>
      <c r="BE69" s="26"/>
      <c r="BF69" s="26"/>
      <c r="BG69" s="26"/>
      <c r="BH69" s="26" t="s">
        <v>4</v>
      </c>
      <c r="BI69" s="26"/>
      <c r="BJ69" s="26"/>
      <c r="BK69" s="26"/>
      <c r="BL69" s="26"/>
      <c r="BM69" s="26" t="s">
        <v>31</v>
      </c>
      <c r="BN69" s="26"/>
      <c r="BO69" s="26"/>
      <c r="BP69" s="26"/>
      <c r="BQ69" s="26"/>
      <c r="BR69" s="2"/>
      <c r="BS69" s="2"/>
      <c r="BT69" s="2"/>
      <c r="BU69" s="2"/>
      <c r="BV69" s="2"/>
      <c r="BW69" s="2"/>
      <c r="BX69" s="2"/>
      <c r="BY69" s="2"/>
      <c r="BZ69" s="8"/>
    </row>
    <row r="70" spans="1:80" ht="15.95" customHeight="1">
      <c r="A70" s="26">
        <v>1</v>
      </c>
      <c r="B70" s="26"/>
      <c r="C70" s="26">
        <v>2</v>
      </c>
      <c r="D70" s="26"/>
      <c r="E70" s="26"/>
      <c r="F70" s="26"/>
      <c r="G70" s="26"/>
      <c r="H70" s="26"/>
      <c r="I70" s="26"/>
      <c r="J70" s="26">
        <v>3</v>
      </c>
      <c r="K70" s="26"/>
      <c r="L70" s="26"/>
      <c r="M70" s="26"/>
      <c r="N70" s="26"/>
      <c r="O70" s="26">
        <v>4</v>
      </c>
      <c r="P70" s="26"/>
      <c r="Q70" s="26"/>
      <c r="R70" s="26"/>
      <c r="S70" s="26"/>
      <c r="T70" s="26"/>
      <c r="U70" s="26"/>
      <c r="V70" s="26"/>
      <c r="W70" s="26"/>
      <c r="X70" s="26"/>
      <c r="Y70" s="26">
        <v>5</v>
      </c>
      <c r="Z70" s="26"/>
      <c r="AA70" s="26"/>
      <c r="AB70" s="26"/>
      <c r="AC70" s="26"/>
      <c r="AD70" s="26">
        <v>6</v>
      </c>
      <c r="AE70" s="26"/>
      <c r="AF70" s="26"/>
      <c r="AG70" s="26"/>
      <c r="AH70" s="26"/>
      <c r="AI70" s="26">
        <v>7</v>
      </c>
      <c r="AJ70" s="26"/>
      <c r="AK70" s="26"/>
      <c r="AL70" s="26"/>
      <c r="AM70" s="26"/>
      <c r="AN70" s="72">
        <v>8</v>
      </c>
      <c r="AO70" s="73"/>
      <c r="AP70" s="73"/>
      <c r="AQ70" s="73"/>
      <c r="AR70" s="74"/>
      <c r="AS70" s="72">
        <v>9</v>
      </c>
      <c r="AT70" s="73"/>
      <c r="AU70" s="73"/>
      <c r="AV70" s="73"/>
      <c r="AW70" s="74"/>
      <c r="AX70" s="72">
        <v>10</v>
      </c>
      <c r="AY70" s="73"/>
      <c r="AZ70" s="73"/>
      <c r="BA70" s="73"/>
      <c r="BB70" s="74"/>
      <c r="BC70" s="72">
        <v>11</v>
      </c>
      <c r="BD70" s="73"/>
      <c r="BE70" s="73"/>
      <c r="BF70" s="73"/>
      <c r="BG70" s="74"/>
      <c r="BH70" s="72">
        <v>12</v>
      </c>
      <c r="BI70" s="73"/>
      <c r="BJ70" s="73"/>
      <c r="BK70" s="73"/>
      <c r="BL70" s="74"/>
      <c r="BM70" s="72">
        <v>13</v>
      </c>
      <c r="BN70" s="73"/>
      <c r="BO70" s="73"/>
      <c r="BP70" s="73"/>
      <c r="BQ70" s="74"/>
      <c r="BR70" s="2"/>
      <c r="BS70" s="2"/>
      <c r="BT70" s="2"/>
      <c r="BU70" s="2"/>
      <c r="BV70" s="2"/>
      <c r="BW70" s="2"/>
      <c r="BX70" s="2"/>
      <c r="BY70" s="2"/>
      <c r="BZ70" s="8"/>
    </row>
    <row r="71" spans="1:80" ht="12.75" hidden="1" customHeight="1">
      <c r="A71" s="38" t="s">
        <v>44</v>
      </c>
      <c r="B71" s="38"/>
      <c r="C71" s="58" t="s">
        <v>19</v>
      </c>
      <c r="D71" s="59"/>
      <c r="E71" s="59"/>
      <c r="F71" s="59"/>
      <c r="G71" s="59"/>
      <c r="H71" s="59"/>
      <c r="I71" s="60"/>
      <c r="J71" s="38" t="s">
        <v>20</v>
      </c>
      <c r="K71" s="38"/>
      <c r="L71" s="38"/>
      <c r="M71" s="38"/>
      <c r="N71" s="38"/>
      <c r="O71" s="89" t="s">
        <v>45</v>
      </c>
      <c r="P71" s="89"/>
      <c r="Q71" s="89"/>
      <c r="R71" s="89"/>
      <c r="S71" s="89"/>
      <c r="T71" s="89"/>
      <c r="U71" s="89"/>
      <c r="V71" s="89"/>
      <c r="W71" s="89"/>
      <c r="X71" s="58"/>
      <c r="Y71" s="71" t="s">
        <v>15</v>
      </c>
      <c r="Z71" s="71"/>
      <c r="AA71" s="71"/>
      <c r="AB71" s="71"/>
      <c r="AC71" s="71"/>
      <c r="AD71" s="71" t="s">
        <v>35</v>
      </c>
      <c r="AE71" s="71"/>
      <c r="AF71" s="71"/>
      <c r="AG71" s="71"/>
      <c r="AH71" s="71"/>
      <c r="AI71" s="71" t="s">
        <v>21</v>
      </c>
      <c r="AJ71" s="71"/>
      <c r="AK71" s="71"/>
      <c r="AL71" s="71"/>
      <c r="AM71" s="71"/>
      <c r="AN71" s="71" t="s">
        <v>36</v>
      </c>
      <c r="AO71" s="71"/>
      <c r="AP71" s="71"/>
      <c r="AQ71" s="71"/>
      <c r="AR71" s="71"/>
      <c r="AS71" s="71" t="s">
        <v>16</v>
      </c>
      <c r="AT71" s="71"/>
      <c r="AU71" s="71"/>
      <c r="AV71" s="71"/>
      <c r="AW71" s="71"/>
      <c r="AX71" s="71" t="s">
        <v>21</v>
      </c>
      <c r="AY71" s="71"/>
      <c r="AZ71" s="71"/>
      <c r="BA71" s="71"/>
      <c r="BB71" s="71"/>
      <c r="BC71" s="71" t="s">
        <v>38</v>
      </c>
      <c r="BD71" s="71"/>
      <c r="BE71" s="71"/>
      <c r="BF71" s="71"/>
      <c r="BG71" s="71"/>
      <c r="BH71" s="71" t="s">
        <v>38</v>
      </c>
      <c r="BI71" s="71"/>
      <c r="BJ71" s="71"/>
      <c r="BK71" s="71"/>
      <c r="BL71" s="71"/>
      <c r="BM71" s="81" t="s">
        <v>21</v>
      </c>
      <c r="BN71" s="81"/>
      <c r="BO71" s="81"/>
      <c r="BP71" s="81"/>
      <c r="BQ71" s="81"/>
      <c r="BR71" s="11"/>
      <c r="BS71" s="11"/>
      <c r="BT71" s="8"/>
      <c r="BU71" s="8"/>
      <c r="BV71" s="8"/>
      <c r="BW71" s="8"/>
      <c r="BX71" s="8"/>
      <c r="BY71" s="8"/>
      <c r="BZ71" s="8"/>
      <c r="CA71" s="1" t="s">
        <v>28</v>
      </c>
    </row>
    <row r="72" spans="1:80" s="18" customFormat="1" ht="15.75">
      <c r="A72" s="31">
        <v>0</v>
      </c>
      <c r="B72" s="31"/>
      <c r="C72" s="35" t="s">
        <v>70</v>
      </c>
      <c r="D72" s="35"/>
      <c r="E72" s="35"/>
      <c r="F72" s="35"/>
      <c r="G72" s="35"/>
      <c r="H72" s="35"/>
      <c r="I72" s="35"/>
      <c r="J72" s="35" t="s">
        <v>71</v>
      </c>
      <c r="K72" s="35"/>
      <c r="L72" s="35"/>
      <c r="M72" s="35"/>
      <c r="N72" s="35"/>
      <c r="O72" s="35" t="s">
        <v>71</v>
      </c>
      <c r="P72" s="35"/>
      <c r="Q72" s="35"/>
      <c r="R72" s="35"/>
      <c r="S72" s="35"/>
      <c r="T72" s="35"/>
      <c r="U72" s="35"/>
      <c r="V72" s="35"/>
      <c r="W72" s="35"/>
      <c r="X72" s="3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0"/>
      <c r="BS72" s="20"/>
      <c r="BT72" s="20"/>
      <c r="BU72" s="20"/>
      <c r="BV72" s="20"/>
      <c r="BW72" s="20"/>
      <c r="BX72" s="20"/>
      <c r="BY72" s="20"/>
      <c r="BZ72" s="21"/>
      <c r="CA72" s="18" t="s">
        <v>29</v>
      </c>
    </row>
    <row r="73" spans="1:80" ht="38.25" customHeight="1">
      <c r="A73" s="26">
        <v>0</v>
      </c>
      <c r="B73" s="26"/>
      <c r="C73" s="106" t="s">
        <v>72</v>
      </c>
      <c r="D73" s="107"/>
      <c r="E73" s="107"/>
      <c r="F73" s="107"/>
      <c r="G73" s="107"/>
      <c r="H73" s="107"/>
      <c r="I73" s="108"/>
      <c r="J73" s="30" t="s">
        <v>73</v>
      </c>
      <c r="K73" s="30"/>
      <c r="L73" s="30"/>
      <c r="M73" s="30"/>
      <c r="N73" s="30"/>
      <c r="O73" s="27" t="s">
        <v>111</v>
      </c>
      <c r="P73" s="28"/>
      <c r="Q73" s="28"/>
      <c r="R73" s="28"/>
      <c r="S73" s="28"/>
      <c r="T73" s="28"/>
      <c r="U73" s="28"/>
      <c r="V73" s="28"/>
      <c r="W73" s="28"/>
      <c r="X73" s="29"/>
      <c r="Y73" s="24">
        <v>4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 t="shared" ref="AI73:AI78" si="0">Y73+AD73</f>
        <v>4</v>
      </c>
      <c r="AJ73" s="24"/>
      <c r="AK73" s="24"/>
      <c r="AL73" s="24"/>
      <c r="AM73" s="24"/>
      <c r="AN73" s="24">
        <v>4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2">
        <f t="shared" ref="AX73:AX78" si="1">AN73+AS73</f>
        <v>4</v>
      </c>
      <c r="AY73" s="22"/>
      <c r="AZ73" s="22"/>
      <c r="BA73" s="22"/>
      <c r="BB73" s="22"/>
      <c r="BC73" s="22">
        <f t="shared" ref="BC73:BC78" si="2">AN73-Y73</f>
        <v>0</v>
      </c>
      <c r="BD73" s="22"/>
      <c r="BE73" s="22"/>
      <c r="BF73" s="22"/>
      <c r="BG73" s="22"/>
      <c r="BH73" s="22">
        <f t="shared" ref="BH73:BH78" si="3">AS73-AD73</f>
        <v>0</v>
      </c>
      <c r="BI73" s="22"/>
      <c r="BJ73" s="22"/>
      <c r="BK73" s="22"/>
      <c r="BL73" s="22"/>
      <c r="BM73" s="22">
        <f t="shared" ref="BM73:BM78" si="4">BC73+BH73</f>
        <v>0</v>
      </c>
      <c r="BN73" s="22"/>
      <c r="BO73" s="22"/>
      <c r="BP73" s="22"/>
      <c r="BQ73" s="2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25.5" customHeight="1">
      <c r="A74" s="26">
        <v>0</v>
      </c>
      <c r="B74" s="26"/>
      <c r="C74" s="27" t="s">
        <v>74</v>
      </c>
      <c r="D74" s="28"/>
      <c r="E74" s="28"/>
      <c r="F74" s="28"/>
      <c r="G74" s="28"/>
      <c r="H74" s="28"/>
      <c r="I74" s="29"/>
      <c r="J74" s="30" t="s">
        <v>73</v>
      </c>
      <c r="K74" s="30"/>
      <c r="L74" s="30"/>
      <c r="M74" s="30"/>
      <c r="N74" s="30"/>
      <c r="O74" s="27" t="s">
        <v>111</v>
      </c>
      <c r="P74" s="28"/>
      <c r="Q74" s="28"/>
      <c r="R74" s="28"/>
      <c r="S74" s="28"/>
      <c r="T74" s="28"/>
      <c r="U74" s="28"/>
      <c r="V74" s="28"/>
      <c r="W74" s="28"/>
      <c r="X74" s="29"/>
      <c r="Y74" s="24">
        <v>4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 t="shared" si="0"/>
        <v>4</v>
      </c>
      <c r="AJ74" s="24"/>
      <c r="AK74" s="24"/>
      <c r="AL74" s="24"/>
      <c r="AM74" s="24"/>
      <c r="AN74" s="24">
        <v>4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2">
        <f t="shared" si="1"/>
        <v>4</v>
      </c>
      <c r="AY74" s="22"/>
      <c r="AZ74" s="22"/>
      <c r="BA74" s="22"/>
      <c r="BB74" s="22"/>
      <c r="BC74" s="22">
        <f t="shared" si="2"/>
        <v>0</v>
      </c>
      <c r="BD74" s="22"/>
      <c r="BE74" s="22"/>
      <c r="BF74" s="22"/>
      <c r="BG74" s="22"/>
      <c r="BH74" s="22">
        <f t="shared" si="3"/>
        <v>0</v>
      </c>
      <c r="BI74" s="22"/>
      <c r="BJ74" s="22"/>
      <c r="BK74" s="22"/>
      <c r="BL74" s="22"/>
      <c r="BM74" s="22">
        <f t="shared" si="4"/>
        <v>0</v>
      </c>
      <c r="BN74" s="22"/>
      <c r="BO74" s="22"/>
      <c r="BP74" s="22"/>
      <c r="BQ74" s="2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25.5" customHeight="1">
      <c r="A75" s="26">
        <v>0</v>
      </c>
      <c r="B75" s="26"/>
      <c r="C75" s="27" t="s">
        <v>75</v>
      </c>
      <c r="D75" s="28"/>
      <c r="E75" s="28"/>
      <c r="F75" s="28"/>
      <c r="G75" s="28"/>
      <c r="H75" s="28"/>
      <c r="I75" s="29"/>
      <c r="J75" s="30" t="s">
        <v>73</v>
      </c>
      <c r="K75" s="30"/>
      <c r="L75" s="30"/>
      <c r="M75" s="30"/>
      <c r="N75" s="30"/>
      <c r="O75" s="27" t="s">
        <v>111</v>
      </c>
      <c r="P75" s="28"/>
      <c r="Q75" s="28"/>
      <c r="R75" s="28"/>
      <c r="S75" s="28"/>
      <c r="T75" s="28"/>
      <c r="U75" s="28"/>
      <c r="V75" s="28"/>
      <c r="W75" s="28"/>
      <c r="X75" s="29"/>
      <c r="Y75" s="24">
        <v>6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 t="shared" si="0"/>
        <v>6</v>
      </c>
      <c r="AJ75" s="24"/>
      <c r="AK75" s="24"/>
      <c r="AL75" s="24"/>
      <c r="AM75" s="24"/>
      <c r="AN75" s="24">
        <v>6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2">
        <f t="shared" si="1"/>
        <v>6</v>
      </c>
      <c r="AY75" s="22"/>
      <c r="AZ75" s="22"/>
      <c r="BA75" s="22"/>
      <c r="BB75" s="22"/>
      <c r="BC75" s="22">
        <f t="shared" si="2"/>
        <v>0</v>
      </c>
      <c r="BD75" s="22"/>
      <c r="BE75" s="22"/>
      <c r="BF75" s="22"/>
      <c r="BG75" s="22"/>
      <c r="BH75" s="22">
        <f t="shared" si="3"/>
        <v>0</v>
      </c>
      <c r="BI75" s="22"/>
      <c r="BJ75" s="22"/>
      <c r="BK75" s="22"/>
      <c r="BL75" s="22"/>
      <c r="BM75" s="22">
        <f t="shared" si="4"/>
        <v>0</v>
      </c>
      <c r="BN75" s="22"/>
      <c r="BO75" s="22"/>
      <c r="BP75" s="22"/>
      <c r="BQ75" s="2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25.5" customHeight="1">
      <c r="A76" s="26">
        <v>0</v>
      </c>
      <c r="B76" s="26"/>
      <c r="C76" s="27" t="s">
        <v>76</v>
      </c>
      <c r="D76" s="28"/>
      <c r="E76" s="28"/>
      <c r="F76" s="28"/>
      <c r="G76" s="28"/>
      <c r="H76" s="28"/>
      <c r="I76" s="29"/>
      <c r="J76" s="30" t="s">
        <v>73</v>
      </c>
      <c r="K76" s="30"/>
      <c r="L76" s="30"/>
      <c r="M76" s="30"/>
      <c r="N76" s="30"/>
      <c r="O76" s="27" t="s">
        <v>111</v>
      </c>
      <c r="P76" s="28"/>
      <c r="Q76" s="28"/>
      <c r="R76" s="28"/>
      <c r="S76" s="28"/>
      <c r="T76" s="28"/>
      <c r="U76" s="28"/>
      <c r="V76" s="28"/>
      <c r="W76" s="28"/>
      <c r="X76" s="29"/>
      <c r="Y76" s="24">
        <v>14</v>
      </c>
      <c r="Z76" s="24"/>
      <c r="AA76" s="24"/>
      <c r="AB76" s="24"/>
      <c r="AC76" s="24"/>
      <c r="AD76" s="24">
        <v>0</v>
      </c>
      <c r="AE76" s="24"/>
      <c r="AF76" s="24"/>
      <c r="AG76" s="24"/>
      <c r="AH76" s="24"/>
      <c r="AI76" s="24">
        <f t="shared" si="0"/>
        <v>14</v>
      </c>
      <c r="AJ76" s="24"/>
      <c r="AK76" s="24"/>
      <c r="AL76" s="24"/>
      <c r="AM76" s="24"/>
      <c r="AN76" s="24">
        <v>14</v>
      </c>
      <c r="AO76" s="24"/>
      <c r="AP76" s="24"/>
      <c r="AQ76" s="24"/>
      <c r="AR76" s="24"/>
      <c r="AS76" s="24">
        <v>0</v>
      </c>
      <c r="AT76" s="24"/>
      <c r="AU76" s="24"/>
      <c r="AV76" s="24"/>
      <c r="AW76" s="24"/>
      <c r="AX76" s="22">
        <f t="shared" si="1"/>
        <v>14</v>
      </c>
      <c r="AY76" s="22"/>
      <c r="AZ76" s="22"/>
      <c r="BA76" s="22"/>
      <c r="BB76" s="22"/>
      <c r="BC76" s="22">
        <f t="shared" si="2"/>
        <v>0</v>
      </c>
      <c r="BD76" s="22"/>
      <c r="BE76" s="22"/>
      <c r="BF76" s="22"/>
      <c r="BG76" s="22"/>
      <c r="BH76" s="22">
        <f t="shared" si="3"/>
        <v>0</v>
      </c>
      <c r="BI76" s="22"/>
      <c r="BJ76" s="22"/>
      <c r="BK76" s="22"/>
      <c r="BL76" s="22"/>
      <c r="BM76" s="22">
        <f t="shared" si="4"/>
        <v>0</v>
      </c>
      <c r="BN76" s="22"/>
      <c r="BO76" s="22"/>
      <c r="BP76" s="22"/>
      <c r="BQ76" s="2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38.25" customHeight="1">
      <c r="A77" s="26">
        <v>0</v>
      </c>
      <c r="B77" s="26"/>
      <c r="C77" s="27" t="s">
        <v>77</v>
      </c>
      <c r="D77" s="28"/>
      <c r="E77" s="28"/>
      <c r="F77" s="28"/>
      <c r="G77" s="28"/>
      <c r="H77" s="28"/>
      <c r="I77" s="29"/>
      <c r="J77" s="30" t="s">
        <v>73</v>
      </c>
      <c r="K77" s="30"/>
      <c r="L77" s="30"/>
      <c r="M77" s="30"/>
      <c r="N77" s="30"/>
      <c r="O77" s="27" t="s">
        <v>111</v>
      </c>
      <c r="P77" s="28"/>
      <c r="Q77" s="28"/>
      <c r="R77" s="28"/>
      <c r="S77" s="28"/>
      <c r="T77" s="28"/>
      <c r="U77" s="28"/>
      <c r="V77" s="28"/>
      <c r="W77" s="28"/>
      <c r="X77" s="29"/>
      <c r="Y77" s="24">
        <v>4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 t="shared" si="0"/>
        <v>4</v>
      </c>
      <c r="AJ77" s="24"/>
      <c r="AK77" s="24"/>
      <c r="AL77" s="24"/>
      <c r="AM77" s="24"/>
      <c r="AN77" s="24">
        <v>4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2">
        <f t="shared" si="1"/>
        <v>4</v>
      </c>
      <c r="AY77" s="22"/>
      <c r="AZ77" s="22"/>
      <c r="BA77" s="22"/>
      <c r="BB77" s="22"/>
      <c r="BC77" s="22">
        <f t="shared" si="2"/>
        <v>0</v>
      </c>
      <c r="BD77" s="22"/>
      <c r="BE77" s="22"/>
      <c r="BF77" s="22"/>
      <c r="BG77" s="22"/>
      <c r="BH77" s="22">
        <f t="shared" si="3"/>
        <v>0</v>
      </c>
      <c r="BI77" s="22"/>
      <c r="BJ77" s="22"/>
      <c r="BK77" s="22"/>
      <c r="BL77" s="22"/>
      <c r="BM77" s="22">
        <f t="shared" si="4"/>
        <v>0</v>
      </c>
      <c r="BN77" s="22"/>
      <c r="BO77" s="22"/>
      <c r="BP77" s="22"/>
      <c r="BQ77" s="22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76.5" customHeight="1">
      <c r="A78" s="26">
        <v>0</v>
      </c>
      <c r="B78" s="26"/>
      <c r="C78" s="27" t="s">
        <v>112</v>
      </c>
      <c r="D78" s="28"/>
      <c r="E78" s="28"/>
      <c r="F78" s="28"/>
      <c r="G78" s="28"/>
      <c r="H78" s="28"/>
      <c r="I78" s="29"/>
      <c r="J78" s="30" t="s">
        <v>86</v>
      </c>
      <c r="K78" s="30"/>
      <c r="L78" s="30"/>
      <c r="M78" s="30"/>
      <c r="N78" s="30"/>
      <c r="O78" s="27" t="s">
        <v>113</v>
      </c>
      <c r="P78" s="28"/>
      <c r="Q78" s="28"/>
      <c r="R78" s="28"/>
      <c r="S78" s="28"/>
      <c r="T78" s="28"/>
      <c r="U78" s="28"/>
      <c r="V78" s="28"/>
      <c r="W78" s="28"/>
      <c r="X78" s="29"/>
      <c r="Y78" s="24">
        <v>1788560.2</v>
      </c>
      <c r="Z78" s="24"/>
      <c r="AA78" s="24"/>
      <c r="AB78" s="24"/>
      <c r="AC78" s="24"/>
      <c r="AD78" s="24">
        <v>357807</v>
      </c>
      <c r="AE78" s="24"/>
      <c r="AF78" s="24"/>
      <c r="AG78" s="24"/>
      <c r="AH78" s="24"/>
      <c r="AI78" s="24">
        <f t="shared" si="0"/>
        <v>2146367.2000000002</v>
      </c>
      <c r="AJ78" s="24"/>
      <c r="AK78" s="24"/>
      <c r="AL78" s="24"/>
      <c r="AM78" s="24"/>
      <c r="AN78" s="24">
        <v>1675771.88</v>
      </c>
      <c r="AO78" s="24"/>
      <c r="AP78" s="24"/>
      <c r="AQ78" s="24"/>
      <c r="AR78" s="24"/>
      <c r="AS78" s="24">
        <v>345609.8</v>
      </c>
      <c r="AT78" s="24"/>
      <c r="AU78" s="24"/>
      <c r="AV78" s="24"/>
      <c r="AW78" s="24"/>
      <c r="AX78" s="22">
        <f t="shared" si="1"/>
        <v>2021381.68</v>
      </c>
      <c r="AY78" s="22"/>
      <c r="AZ78" s="22"/>
      <c r="BA78" s="22"/>
      <c r="BB78" s="22"/>
      <c r="BC78" s="22">
        <f t="shared" si="2"/>
        <v>-112788.32000000007</v>
      </c>
      <c r="BD78" s="22"/>
      <c r="BE78" s="22"/>
      <c r="BF78" s="22"/>
      <c r="BG78" s="22"/>
      <c r="BH78" s="22">
        <f t="shared" si="3"/>
        <v>-12197.200000000012</v>
      </c>
      <c r="BI78" s="22"/>
      <c r="BJ78" s="22"/>
      <c r="BK78" s="22"/>
      <c r="BL78" s="22"/>
      <c r="BM78" s="22">
        <f t="shared" si="4"/>
        <v>-124985.52000000008</v>
      </c>
      <c r="BN78" s="22"/>
      <c r="BO78" s="22"/>
      <c r="BP78" s="22"/>
      <c r="BQ78" s="22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39.75" customHeight="1">
      <c r="A79" s="103" t="s">
        <v>114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5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78</v>
      </c>
    </row>
    <row r="80" spans="1:80" s="18" customFormat="1" ht="15.75">
      <c r="A80" s="31">
        <v>0</v>
      </c>
      <c r="B80" s="31"/>
      <c r="C80" s="32" t="s">
        <v>79</v>
      </c>
      <c r="D80" s="33"/>
      <c r="E80" s="33"/>
      <c r="F80" s="33"/>
      <c r="G80" s="33"/>
      <c r="H80" s="33"/>
      <c r="I80" s="34"/>
      <c r="J80" s="35" t="s">
        <v>71</v>
      </c>
      <c r="K80" s="35"/>
      <c r="L80" s="35"/>
      <c r="M80" s="35"/>
      <c r="N80" s="35"/>
      <c r="O80" s="32" t="s">
        <v>71</v>
      </c>
      <c r="P80" s="33"/>
      <c r="Q80" s="33"/>
      <c r="R80" s="33"/>
      <c r="S80" s="33"/>
      <c r="T80" s="33"/>
      <c r="U80" s="33"/>
      <c r="V80" s="33"/>
      <c r="W80" s="33"/>
      <c r="X80" s="34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0"/>
      <c r="BS80" s="20"/>
      <c r="BT80" s="20"/>
      <c r="BU80" s="20"/>
      <c r="BV80" s="20"/>
      <c r="BW80" s="20"/>
      <c r="BX80" s="20"/>
      <c r="BY80" s="20"/>
      <c r="BZ80" s="21"/>
    </row>
    <row r="81" spans="1:80" ht="25.5" customHeight="1">
      <c r="A81" s="26">
        <v>0</v>
      </c>
      <c r="B81" s="26"/>
      <c r="C81" s="27" t="s">
        <v>80</v>
      </c>
      <c r="D81" s="28"/>
      <c r="E81" s="28"/>
      <c r="F81" s="28"/>
      <c r="G81" s="28"/>
      <c r="H81" s="28"/>
      <c r="I81" s="29"/>
      <c r="J81" s="30" t="s">
        <v>81</v>
      </c>
      <c r="K81" s="30"/>
      <c r="L81" s="30"/>
      <c r="M81" s="30"/>
      <c r="N81" s="30"/>
      <c r="O81" s="27" t="s">
        <v>115</v>
      </c>
      <c r="P81" s="28"/>
      <c r="Q81" s="28"/>
      <c r="R81" s="28"/>
      <c r="S81" s="28"/>
      <c r="T81" s="28"/>
      <c r="U81" s="28"/>
      <c r="V81" s="28"/>
      <c r="W81" s="28"/>
      <c r="X81" s="29"/>
      <c r="Y81" s="24">
        <v>57173</v>
      </c>
      <c r="Z81" s="24"/>
      <c r="AA81" s="24"/>
      <c r="AB81" s="24"/>
      <c r="AC81" s="24"/>
      <c r="AD81" s="24">
        <v>0</v>
      </c>
      <c r="AE81" s="24"/>
      <c r="AF81" s="24"/>
      <c r="AG81" s="24"/>
      <c r="AH81" s="24"/>
      <c r="AI81" s="24">
        <f>Y81+AD81</f>
        <v>57173</v>
      </c>
      <c r="AJ81" s="24"/>
      <c r="AK81" s="24"/>
      <c r="AL81" s="24"/>
      <c r="AM81" s="24"/>
      <c r="AN81" s="24">
        <v>49168</v>
      </c>
      <c r="AO81" s="24"/>
      <c r="AP81" s="24"/>
      <c r="AQ81" s="24"/>
      <c r="AR81" s="24"/>
      <c r="AS81" s="24">
        <v>0</v>
      </c>
      <c r="AT81" s="24"/>
      <c r="AU81" s="24"/>
      <c r="AV81" s="24"/>
      <c r="AW81" s="24"/>
      <c r="AX81" s="22">
        <f>AN81+AS81</f>
        <v>49168</v>
      </c>
      <c r="AY81" s="22"/>
      <c r="AZ81" s="22"/>
      <c r="BA81" s="22"/>
      <c r="BB81" s="22"/>
      <c r="BC81" s="22">
        <f>AN81-Y81</f>
        <v>-8005</v>
      </c>
      <c r="BD81" s="22"/>
      <c r="BE81" s="22"/>
      <c r="BF81" s="22"/>
      <c r="BG81" s="22"/>
      <c r="BH81" s="22">
        <f>AS81-AD81</f>
        <v>0</v>
      </c>
      <c r="BI81" s="22"/>
      <c r="BJ81" s="22"/>
      <c r="BK81" s="22"/>
      <c r="BL81" s="22"/>
      <c r="BM81" s="22">
        <f>BC81+BH81</f>
        <v>-8005</v>
      </c>
      <c r="BN81" s="22"/>
      <c r="BO81" s="22"/>
      <c r="BP81" s="22"/>
      <c r="BQ81" s="22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25.5" customHeight="1">
      <c r="A82" s="26"/>
      <c r="B82" s="26"/>
      <c r="C82" s="27" t="s">
        <v>118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19.5" customHeight="1">
      <c r="A83" s="26">
        <v>0</v>
      </c>
      <c r="B83" s="26"/>
      <c r="C83" s="27" t="s">
        <v>116</v>
      </c>
      <c r="D83" s="28"/>
      <c r="E83" s="28"/>
      <c r="F83" s="28"/>
      <c r="G83" s="28"/>
      <c r="H83" s="28"/>
      <c r="I83" s="29"/>
      <c r="J83" s="30" t="s">
        <v>81</v>
      </c>
      <c r="K83" s="30"/>
      <c r="L83" s="30"/>
      <c r="M83" s="30"/>
      <c r="N83" s="30"/>
      <c r="O83" s="27" t="s">
        <v>115</v>
      </c>
      <c r="P83" s="28"/>
      <c r="Q83" s="28"/>
      <c r="R83" s="28"/>
      <c r="S83" s="28"/>
      <c r="T83" s="28"/>
      <c r="U83" s="28"/>
      <c r="V83" s="28"/>
      <c r="W83" s="28"/>
      <c r="X83" s="29"/>
      <c r="Y83" s="24">
        <v>0</v>
      </c>
      <c r="Z83" s="24"/>
      <c r="AA83" s="24"/>
      <c r="AB83" s="24"/>
      <c r="AC83" s="24"/>
      <c r="AD83" s="24">
        <v>0</v>
      </c>
      <c r="AE83" s="24"/>
      <c r="AF83" s="24"/>
      <c r="AG83" s="24"/>
      <c r="AH83" s="24"/>
      <c r="AI83" s="24">
        <f>Y83+AD83</f>
        <v>0</v>
      </c>
      <c r="AJ83" s="24"/>
      <c r="AK83" s="24"/>
      <c r="AL83" s="24"/>
      <c r="AM83" s="24"/>
      <c r="AN83" s="24">
        <v>0</v>
      </c>
      <c r="AO83" s="24"/>
      <c r="AP83" s="24"/>
      <c r="AQ83" s="24"/>
      <c r="AR83" s="24"/>
      <c r="AS83" s="24">
        <v>0</v>
      </c>
      <c r="AT83" s="24"/>
      <c r="AU83" s="24"/>
      <c r="AV83" s="24"/>
      <c r="AW83" s="24"/>
      <c r="AX83" s="22">
        <f>AN83+AS83</f>
        <v>0</v>
      </c>
      <c r="AY83" s="22"/>
      <c r="AZ83" s="22"/>
      <c r="BA83" s="22"/>
      <c r="BB83" s="22"/>
      <c r="BC83" s="22">
        <f>AN83-Y83</f>
        <v>0</v>
      </c>
      <c r="BD83" s="22"/>
      <c r="BE83" s="22"/>
      <c r="BF83" s="22"/>
      <c r="BG83" s="22"/>
      <c r="BH83" s="22">
        <f>AS83-AD83</f>
        <v>0</v>
      </c>
      <c r="BI83" s="22"/>
      <c r="BJ83" s="22"/>
      <c r="BK83" s="22"/>
      <c r="BL83" s="22"/>
      <c r="BM83" s="22">
        <f>BC83+BH83</f>
        <v>0</v>
      </c>
      <c r="BN83" s="22"/>
      <c r="BO83" s="22"/>
      <c r="BP83" s="22"/>
      <c r="BQ83" s="22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25.5" customHeight="1">
      <c r="A84" s="26">
        <v>0</v>
      </c>
      <c r="B84" s="26"/>
      <c r="C84" s="27" t="s">
        <v>117</v>
      </c>
      <c r="D84" s="28"/>
      <c r="E84" s="28"/>
      <c r="F84" s="28"/>
      <c r="G84" s="28"/>
      <c r="H84" s="28"/>
      <c r="I84" s="29"/>
      <c r="J84" s="30" t="s">
        <v>81</v>
      </c>
      <c r="K84" s="30"/>
      <c r="L84" s="30"/>
      <c r="M84" s="30"/>
      <c r="N84" s="30"/>
      <c r="O84" s="27" t="s">
        <v>115</v>
      </c>
      <c r="P84" s="28"/>
      <c r="Q84" s="28"/>
      <c r="R84" s="28"/>
      <c r="S84" s="28"/>
      <c r="T84" s="28"/>
      <c r="U84" s="28"/>
      <c r="V84" s="28"/>
      <c r="W84" s="28"/>
      <c r="X84" s="29"/>
      <c r="Y84" s="24">
        <v>57173</v>
      </c>
      <c r="Z84" s="24"/>
      <c r="AA84" s="24"/>
      <c r="AB84" s="24"/>
      <c r="AC84" s="24"/>
      <c r="AD84" s="24">
        <v>0</v>
      </c>
      <c r="AE84" s="24"/>
      <c r="AF84" s="24"/>
      <c r="AG84" s="24"/>
      <c r="AH84" s="24"/>
      <c r="AI84" s="24">
        <f>Y84+AD84</f>
        <v>57173</v>
      </c>
      <c r="AJ84" s="24"/>
      <c r="AK84" s="24"/>
      <c r="AL84" s="24"/>
      <c r="AM84" s="24"/>
      <c r="AN84" s="24">
        <v>49168</v>
      </c>
      <c r="AO84" s="24"/>
      <c r="AP84" s="24"/>
      <c r="AQ84" s="24"/>
      <c r="AR84" s="24"/>
      <c r="AS84" s="24">
        <v>0</v>
      </c>
      <c r="AT84" s="24"/>
      <c r="AU84" s="24"/>
      <c r="AV84" s="24"/>
      <c r="AW84" s="24"/>
      <c r="AX84" s="22">
        <f>AN84+AS84</f>
        <v>49168</v>
      </c>
      <c r="AY84" s="22"/>
      <c r="AZ84" s="22"/>
      <c r="BA84" s="22"/>
      <c r="BB84" s="22"/>
      <c r="BC84" s="22">
        <f>AN84-Y84</f>
        <v>-8005</v>
      </c>
      <c r="BD84" s="22"/>
      <c r="BE84" s="22"/>
      <c r="BF84" s="22"/>
      <c r="BG84" s="22"/>
      <c r="BH84" s="22">
        <f>AS84-AD84</f>
        <v>0</v>
      </c>
      <c r="BI84" s="22"/>
      <c r="BJ84" s="22"/>
      <c r="BK84" s="22"/>
      <c r="BL84" s="22"/>
      <c r="BM84" s="22">
        <f>BC84+BH84</f>
        <v>-8005</v>
      </c>
      <c r="BN84" s="22"/>
      <c r="BO84" s="22"/>
      <c r="BP84" s="22"/>
      <c r="BQ84" s="22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55.5" customHeight="1">
      <c r="A85" s="26">
        <v>0</v>
      </c>
      <c r="B85" s="26"/>
      <c r="C85" s="27" t="s">
        <v>82</v>
      </c>
      <c r="D85" s="28"/>
      <c r="E85" s="28"/>
      <c r="F85" s="28"/>
      <c r="G85" s="28"/>
      <c r="H85" s="28"/>
      <c r="I85" s="29"/>
      <c r="J85" s="30" t="s">
        <v>119</v>
      </c>
      <c r="K85" s="30"/>
      <c r="L85" s="30"/>
      <c r="M85" s="30"/>
      <c r="N85" s="30"/>
      <c r="O85" s="27" t="s">
        <v>120</v>
      </c>
      <c r="P85" s="28"/>
      <c r="Q85" s="28"/>
      <c r="R85" s="28"/>
      <c r="S85" s="28"/>
      <c r="T85" s="28"/>
      <c r="U85" s="28"/>
      <c r="V85" s="28"/>
      <c r="W85" s="28"/>
      <c r="X85" s="29"/>
      <c r="Y85" s="24">
        <v>443</v>
      </c>
      <c r="Z85" s="24"/>
      <c r="AA85" s="24"/>
      <c r="AB85" s="24"/>
      <c r="AC85" s="24"/>
      <c r="AD85" s="24">
        <v>0</v>
      </c>
      <c r="AE85" s="24"/>
      <c r="AF85" s="24"/>
      <c r="AG85" s="24"/>
      <c r="AH85" s="24"/>
      <c r="AI85" s="24">
        <f>Y85+AD85</f>
        <v>443</v>
      </c>
      <c r="AJ85" s="24"/>
      <c r="AK85" s="24"/>
      <c r="AL85" s="24"/>
      <c r="AM85" s="24"/>
      <c r="AN85" s="24">
        <v>569</v>
      </c>
      <c r="AO85" s="24"/>
      <c r="AP85" s="24"/>
      <c r="AQ85" s="24"/>
      <c r="AR85" s="24"/>
      <c r="AS85" s="24">
        <v>0</v>
      </c>
      <c r="AT85" s="24"/>
      <c r="AU85" s="24"/>
      <c r="AV85" s="24"/>
      <c r="AW85" s="24"/>
      <c r="AX85" s="22">
        <f>AN85+AS85</f>
        <v>569</v>
      </c>
      <c r="AY85" s="22"/>
      <c r="AZ85" s="22"/>
      <c r="BA85" s="22"/>
      <c r="BB85" s="22"/>
      <c r="BC85" s="22">
        <f>AN85-Y85</f>
        <v>126</v>
      </c>
      <c r="BD85" s="22"/>
      <c r="BE85" s="22"/>
      <c r="BF85" s="22"/>
      <c r="BG85" s="22"/>
      <c r="BH85" s="22">
        <f>AS85-AD85</f>
        <v>0</v>
      </c>
      <c r="BI85" s="22"/>
      <c r="BJ85" s="22"/>
      <c r="BK85" s="22"/>
      <c r="BL85" s="22"/>
      <c r="BM85" s="22">
        <f>BC85+BH85</f>
        <v>126</v>
      </c>
      <c r="BN85" s="22"/>
      <c r="BO85" s="22"/>
      <c r="BP85" s="22"/>
      <c r="BQ85" s="22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80" ht="15.75" customHeight="1">
      <c r="A86" s="26"/>
      <c r="B86" s="26"/>
      <c r="C86" s="27" t="s">
        <v>121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7"/>
      <c r="BR86" s="10"/>
      <c r="BS86" s="10"/>
      <c r="BT86" s="10"/>
      <c r="BU86" s="10"/>
      <c r="BV86" s="10"/>
      <c r="BW86" s="10"/>
      <c r="BX86" s="10"/>
      <c r="BY86" s="10"/>
      <c r="BZ86" s="8"/>
      <c r="CB86" s="1" t="s">
        <v>83</v>
      </c>
    </row>
    <row r="87" spans="1:80" s="18" customFormat="1" ht="15.75">
      <c r="A87" s="31">
        <v>0</v>
      </c>
      <c r="B87" s="31"/>
      <c r="C87" s="32" t="s">
        <v>84</v>
      </c>
      <c r="D87" s="33"/>
      <c r="E87" s="33"/>
      <c r="F87" s="33"/>
      <c r="G87" s="33"/>
      <c r="H87" s="33"/>
      <c r="I87" s="34"/>
      <c r="J87" s="35" t="s">
        <v>71</v>
      </c>
      <c r="K87" s="35"/>
      <c r="L87" s="35"/>
      <c r="M87" s="35"/>
      <c r="N87" s="35"/>
      <c r="O87" s="32" t="s">
        <v>71</v>
      </c>
      <c r="P87" s="33"/>
      <c r="Q87" s="33"/>
      <c r="R87" s="33"/>
      <c r="S87" s="33"/>
      <c r="T87" s="33"/>
      <c r="U87" s="33"/>
      <c r="V87" s="33"/>
      <c r="W87" s="33"/>
      <c r="X87" s="34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0"/>
      <c r="BS87" s="20"/>
      <c r="BT87" s="20"/>
      <c r="BU87" s="20"/>
      <c r="BV87" s="20"/>
      <c r="BW87" s="20"/>
      <c r="BX87" s="20"/>
      <c r="BY87" s="20"/>
      <c r="BZ87" s="21"/>
    </row>
    <row r="88" spans="1:80" ht="25.5" customHeight="1">
      <c r="A88" s="26">
        <v>0</v>
      </c>
      <c r="B88" s="26"/>
      <c r="C88" s="27" t="s">
        <v>85</v>
      </c>
      <c r="D88" s="28"/>
      <c r="E88" s="28"/>
      <c r="F88" s="28"/>
      <c r="G88" s="28"/>
      <c r="H88" s="28"/>
      <c r="I88" s="29"/>
      <c r="J88" s="30" t="s">
        <v>86</v>
      </c>
      <c r="K88" s="30"/>
      <c r="L88" s="30"/>
      <c r="M88" s="30"/>
      <c r="N88" s="30"/>
      <c r="O88" s="27" t="s">
        <v>87</v>
      </c>
      <c r="P88" s="28"/>
      <c r="Q88" s="28"/>
      <c r="R88" s="28"/>
      <c r="S88" s="28"/>
      <c r="T88" s="28"/>
      <c r="U88" s="28"/>
      <c r="V88" s="28"/>
      <c r="W88" s="28"/>
      <c r="X88" s="29"/>
      <c r="Y88" s="24">
        <v>31.28</v>
      </c>
      <c r="Z88" s="24"/>
      <c r="AA88" s="24"/>
      <c r="AB88" s="24"/>
      <c r="AC88" s="24"/>
      <c r="AD88" s="24">
        <v>6.26</v>
      </c>
      <c r="AE88" s="24"/>
      <c r="AF88" s="24"/>
      <c r="AG88" s="24"/>
      <c r="AH88" s="24"/>
      <c r="AI88" s="24">
        <f>Y88+AD88</f>
        <v>37.54</v>
      </c>
      <c r="AJ88" s="24"/>
      <c r="AK88" s="24"/>
      <c r="AL88" s="24"/>
      <c r="AM88" s="24"/>
      <c r="AN88" s="24">
        <v>34.08</v>
      </c>
      <c r="AO88" s="24"/>
      <c r="AP88" s="24"/>
      <c r="AQ88" s="24"/>
      <c r="AR88" s="24"/>
      <c r="AS88" s="24">
        <v>7.03</v>
      </c>
      <c r="AT88" s="24"/>
      <c r="AU88" s="24"/>
      <c r="AV88" s="24"/>
      <c r="AW88" s="24"/>
      <c r="AX88" s="22">
        <f>AN88+AS88</f>
        <v>41.11</v>
      </c>
      <c r="AY88" s="22"/>
      <c r="AZ88" s="22"/>
      <c r="BA88" s="22"/>
      <c r="BB88" s="22"/>
      <c r="BC88" s="22">
        <f>AN88-Y88</f>
        <v>2.7999999999999972</v>
      </c>
      <c r="BD88" s="22"/>
      <c r="BE88" s="22"/>
      <c r="BF88" s="22"/>
      <c r="BG88" s="22"/>
      <c r="BH88" s="22">
        <f>AS88-AD88</f>
        <v>0.77000000000000046</v>
      </c>
      <c r="BI88" s="22"/>
      <c r="BJ88" s="22"/>
      <c r="BK88" s="22"/>
      <c r="BL88" s="22"/>
      <c r="BM88" s="22">
        <f>BC88+BH88</f>
        <v>3.5699999999999976</v>
      </c>
      <c r="BN88" s="22"/>
      <c r="BO88" s="22"/>
      <c r="BP88" s="22"/>
      <c r="BQ88" s="22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80" ht="15.75" customHeight="1">
      <c r="A89" s="26"/>
      <c r="B89" s="26"/>
      <c r="C89" s="27" t="s">
        <v>122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7"/>
      <c r="BR89" s="10"/>
      <c r="BS89" s="10"/>
      <c r="BT89" s="10"/>
      <c r="BU89" s="10"/>
      <c r="BV89" s="10"/>
      <c r="BW89" s="10"/>
      <c r="BX89" s="10"/>
      <c r="BY89" s="10"/>
      <c r="BZ89" s="8"/>
      <c r="CB89" s="1" t="s">
        <v>88</v>
      </c>
    </row>
    <row r="90" spans="1:80" ht="38.25" customHeight="1">
      <c r="A90" s="26">
        <v>0</v>
      </c>
      <c r="B90" s="26"/>
      <c r="C90" s="27" t="s">
        <v>89</v>
      </c>
      <c r="D90" s="28"/>
      <c r="E90" s="28"/>
      <c r="F90" s="28"/>
      <c r="G90" s="28"/>
      <c r="H90" s="28"/>
      <c r="I90" s="29"/>
      <c r="J90" s="30" t="s">
        <v>86</v>
      </c>
      <c r="K90" s="30"/>
      <c r="L90" s="30"/>
      <c r="M90" s="30"/>
      <c r="N90" s="30"/>
      <c r="O90" s="27" t="s">
        <v>87</v>
      </c>
      <c r="P90" s="28"/>
      <c r="Q90" s="28"/>
      <c r="R90" s="28"/>
      <c r="S90" s="28"/>
      <c r="T90" s="28"/>
      <c r="U90" s="28"/>
      <c r="V90" s="28"/>
      <c r="W90" s="28"/>
      <c r="X90" s="29"/>
      <c r="Y90" s="24">
        <v>4037.38</v>
      </c>
      <c r="Z90" s="24"/>
      <c r="AA90" s="24"/>
      <c r="AB90" s="24"/>
      <c r="AC90" s="24"/>
      <c r="AD90" s="24">
        <v>807.69</v>
      </c>
      <c r="AE90" s="24"/>
      <c r="AF90" s="24"/>
      <c r="AG90" s="24"/>
      <c r="AH90" s="24"/>
      <c r="AI90" s="24">
        <f>Y90+AD90</f>
        <v>4845.07</v>
      </c>
      <c r="AJ90" s="24"/>
      <c r="AK90" s="24"/>
      <c r="AL90" s="24"/>
      <c r="AM90" s="24"/>
      <c r="AN90" s="24">
        <v>2945.12</v>
      </c>
      <c r="AO90" s="24"/>
      <c r="AP90" s="24"/>
      <c r="AQ90" s="24"/>
      <c r="AR90" s="24"/>
      <c r="AS90" s="24">
        <v>607.4</v>
      </c>
      <c r="AT90" s="24"/>
      <c r="AU90" s="24"/>
      <c r="AV90" s="24"/>
      <c r="AW90" s="24"/>
      <c r="AX90" s="22">
        <f>AN90+AS90</f>
        <v>3552.52</v>
      </c>
      <c r="AY90" s="22"/>
      <c r="AZ90" s="22"/>
      <c r="BA90" s="22"/>
      <c r="BB90" s="22"/>
      <c r="BC90" s="22">
        <f>AN90-Y90</f>
        <v>-1092.2600000000002</v>
      </c>
      <c r="BD90" s="22"/>
      <c r="BE90" s="22"/>
      <c r="BF90" s="22"/>
      <c r="BG90" s="22"/>
      <c r="BH90" s="22">
        <f>AS90-AD90</f>
        <v>-200.29000000000008</v>
      </c>
      <c r="BI90" s="22"/>
      <c r="BJ90" s="22"/>
      <c r="BK90" s="22"/>
      <c r="BL90" s="22"/>
      <c r="BM90" s="22">
        <f>BC90+BH90</f>
        <v>-1292.5500000000002</v>
      </c>
      <c r="BN90" s="22"/>
      <c r="BO90" s="22"/>
      <c r="BP90" s="22"/>
      <c r="BQ90" s="22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80" ht="15.75" customHeight="1">
      <c r="A91" s="26"/>
      <c r="B91" s="26"/>
      <c r="C91" s="27" t="s">
        <v>123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7"/>
      <c r="BR91" s="10"/>
      <c r="BS91" s="10"/>
      <c r="BT91" s="10"/>
      <c r="BU91" s="10"/>
      <c r="BV91" s="10"/>
      <c r="BW91" s="10"/>
      <c r="BX91" s="10"/>
      <c r="BY91" s="10"/>
      <c r="BZ91" s="8"/>
      <c r="CB91" s="1" t="s">
        <v>90</v>
      </c>
    </row>
    <row r="92" spans="1:80" s="18" customFormat="1" ht="15.75">
      <c r="A92" s="31">
        <v>0</v>
      </c>
      <c r="B92" s="31"/>
      <c r="C92" s="32" t="s">
        <v>91</v>
      </c>
      <c r="D92" s="33"/>
      <c r="E92" s="33"/>
      <c r="F92" s="33"/>
      <c r="G92" s="33"/>
      <c r="H92" s="33"/>
      <c r="I92" s="34"/>
      <c r="J92" s="35" t="s">
        <v>71</v>
      </c>
      <c r="K92" s="35"/>
      <c r="L92" s="35"/>
      <c r="M92" s="35"/>
      <c r="N92" s="35"/>
      <c r="O92" s="32" t="s">
        <v>71</v>
      </c>
      <c r="P92" s="33"/>
      <c r="Q92" s="33"/>
      <c r="R92" s="33"/>
      <c r="S92" s="33"/>
      <c r="T92" s="33"/>
      <c r="U92" s="33"/>
      <c r="V92" s="33"/>
      <c r="W92" s="33"/>
      <c r="X92" s="34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0"/>
      <c r="BS92" s="20"/>
      <c r="BT92" s="20"/>
      <c r="BU92" s="20"/>
      <c r="BV92" s="20"/>
      <c r="BW92" s="20"/>
      <c r="BX92" s="20"/>
      <c r="BY92" s="20"/>
      <c r="BZ92" s="21"/>
    </row>
    <row r="93" spans="1:80" ht="76.5" customHeight="1">
      <c r="A93" s="26">
        <v>0</v>
      </c>
      <c r="B93" s="26"/>
      <c r="C93" s="27" t="s">
        <v>92</v>
      </c>
      <c r="D93" s="28"/>
      <c r="E93" s="28"/>
      <c r="F93" s="28"/>
      <c r="G93" s="28"/>
      <c r="H93" s="28"/>
      <c r="I93" s="29"/>
      <c r="J93" s="30" t="s">
        <v>93</v>
      </c>
      <c r="K93" s="30"/>
      <c r="L93" s="30"/>
      <c r="M93" s="30"/>
      <c r="N93" s="30"/>
      <c r="O93" s="27" t="s">
        <v>87</v>
      </c>
      <c r="P93" s="28"/>
      <c r="Q93" s="28"/>
      <c r="R93" s="28"/>
      <c r="S93" s="28"/>
      <c r="T93" s="28"/>
      <c r="U93" s="28"/>
      <c r="V93" s="28"/>
      <c r="W93" s="28"/>
      <c r="X93" s="29"/>
      <c r="Y93" s="24">
        <v>100</v>
      </c>
      <c r="Z93" s="24"/>
      <c r="AA93" s="24"/>
      <c r="AB93" s="24"/>
      <c r="AC93" s="24"/>
      <c r="AD93" s="24">
        <v>0</v>
      </c>
      <c r="AE93" s="24"/>
      <c r="AF93" s="24"/>
      <c r="AG93" s="24"/>
      <c r="AH93" s="24"/>
      <c r="AI93" s="24">
        <f>Y93+AD93</f>
        <v>100</v>
      </c>
      <c r="AJ93" s="24"/>
      <c r="AK93" s="24"/>
      <c r="AL93" s="24"/>
      <c r="AM93" s="24"/>
      <c r="AN93" s="24">
        <v>86</v>
      </c>
      <c r="AO93" s="24"/>
      <c r="AP93" s="24"/>
      <c r="AQ93" s="24"/>
      <c r="AR93" s="24"/>
      <c r="AS93" s="24">
        <v>0</v>
      </c>
      <c r="AT93" s="24"/>
      <c r="AU93" s="24"/>
      <c r="AV93" s="24"/>
      <c r="AW93" s="24"/>
      <c r="AX93" s="22">
        <f>AN93+AS93</f>
        <v>86</v>
      </c>
      <c r="AY93" s="22"/>
      <c r="AZ93" s="22"/>
      <c r="BA93" s="22"/>
      <c r="BB93" s="22"/>
      <c r="BC93" s="22">
        <f>AN93-Y93</f>
        <v>-14</v>
      </c>
      <c r="BD93" s="22"/>
      <c r="BE93" s="22"/>
      <c r="BF93" s="22"/>
      <c r="BG93" s="22"/>
      <c r="BH93" s="22">
        <f>AS93-AD93</f>
        <v>0</v>
      </c>
      <c r="BI93" s="22"/>
      <c r="BJ93" s="22"/>
      <c r="BK93" s="22"/>
      <c r="BL93" s="22"/>
      <c r="BM93" s="22">
        <f>BC93+BH93</f>
        <v>-14</v>
      </c>
      <c r="BN93" s="22"/>
      <c r="BO93" s="22"/>
      <c r="BP93" s="22"/>
      <c r="BQ93" s="22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80" ht="17.25" customHeight="1">
      <c r="A94" s="26"/>
      <c r="B94" s="26"/>
      <c r="C94" s="27" t="s">
        <v>118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7"/>
      <c r="BR94" s="10"/>
      <c r="BS94" s="10"/>
      <c r="BT94" s="10"/>
      <c r="BU94" s="10"/>
      <c r="BV94" s="10"/>
      <c r="BW94" s="10"/>
      <c r="BX94" s="10"/>
      <c r="BY94" s="10"/>
      <c r="BZ94" s="8"/>
    </row>
    <row r="96" spans="1:80" ht="15.95" customHeight="1">
      <c r="A96" s="40" t="s">
        <v>56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</row>
    <row r="97" spans="1:64" ht="63" customHeight="1">
      <c r="A97" s="95" t="s">
        <v>124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</row>
    <row r="98" spans="1:64" ht="15.9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64" ht="15.9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64" ht="42" customHeight="1">
      <c r="A100" s="83" t="s">
        <v>125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3"/>
      <c r="AO100" s="3"/>
      <c r="AP100" s="86" t="s">
        <v>126</v>
      </c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</row>
    <row r="101" spans="1:64">
      <c r="W101" s="82" t="s">
        <v>12</v>
      </c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4"/>
      <c r="AO101" s="4"/>
      <c r="AP101" s="82" t="s">
        <v>13</v>
      </c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</row>
    <row r="104" spans="1:64" ht="15.95" customHeight="1">
      <c r="A104" s="83" t="s">
        <v>128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3"/>
      <c r="AO104" s="3"/>
      <c r="AP104" s="86" t="s">
        <v>127</v>
      </c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</row>
    <row r="105" spans="1:64">
      <c r="W105" s="82" t="s">
        <v>12</v>
      </c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4"/>
      <c r="AO105" s="4"/>
      <c r="AP105" s="82" t="s">
        <v>13</v>
      </c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</row>
  </sheetData>
  <mergeCells count="503">
    <mergeCell ref="A82:B82"/>
    <mergeCell ref="C82:BQ82"/>
    <mergeCell ref="A94:B94"/>
    <mergeCell ref="C94:BQ94"/>
    <mergeCell ref="A53:B53"/>
    <mergeCell ref="C53:BQ53"/>
    <mergeCell ref="A51:B51"/>
    <mergeCell ref="C51:BQ51"/>
    <mergeCell ref="A54:B54"/>
    <mergeCell ref="C54:Z54"/>
    <mergeCell ref="AA54:AE54"/>
    <mergeCell ref="AF54:AJ54"/>
    <mergeCell ref="AK54:AO54"/>
    <mergeCell ref="AP54:AT54"/>
    <mergeCell ref="AU54:AY54"/>
    <mergeCell ref="AZ54:BC54"/>
    <mergeCell ref="BD54:BH54"/>
    <mergeCell ref="BI54:BM54"/>
    <mergeCell ref="BN54:BQ54"/>
    <mergeCell ref="A52:B52"/>
    <mergeCell ref="C52:Z52"/>
    <mergeCell ref="AA52:AE52"/>
    <mergeCell ref="AF52:AJ52"/>
    <mergeCell ref="AK52:AO52"/>
    <mergeCell ref="AP52:AT52"/>
    <mergeCell ref="AU52:AY52"/>
    <mergeCell ref="AZ52:BC52"/>
    <mergeCell ref="BD52:BH52"/>
    <mergeCell ref="A49:B49"/>
    <mergeCell ref="C49:BQ49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BD50:BH50"/>
    <mergeCell ref="BI50:BM50"/>
    <mergeCell ref="BN50:BQ50"/>
    <mergeCell ref="A47:B47"/>
    <mergeCell ref="C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BN48:BQ48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25:F25"/>
    <mergeCell ref="G25:BL25"/>
    <mergeCell ref="A96:BL96"/>
    <mergeCell ref="A97:BL97"/>
    <mergeCell ref="A36:F36"/>
    <mergeCell ref="G36:BL36"/>
    <mergeCell ref="A68:B69"/>
    <mergeCell ref="C68:I69"/>
    <mergeCell ref="J68:N69"/>
    <mergeCell ref="O68:X69"/>
    <mergeCell ref="A39:BQ39"/>
    <mergeCell ref="A38:BQ38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5:B45"/>
    <mergeCell ref="A34:F34"/>
    <mergeCell ref="G34:BL34"/>
    <mergeCell ref="A35:F35"/>
    <mergeCell ref="G35:BL35"/>
    <mergeCell ref="AZ42:BC42"/>
    <mergeCell ref="BD42:BH42"/>
    <mergeCell ref="BI42:BM42"/>
    <mergeCell ref="BN42:BQ42"/>
    <mergeCell ref="AK42:AO42"/>
    <mergeCell ref="W101:AM101"/>
    <mergeCell ref="A100:V100"/>
    <mergeCell ref="W100:AM100"/>
    <mergeCell ref="AP100:BH100"/>
    <mergeCell ref="AQ63:AV63"/>
    <mergeCell ref="V62:Z62"/>
    <mergeCell ref="AG63:AK63"/>
    <mergeCell ref="AG61:AK61"/>
    <mergeCell ref="AA61:AF61"/>
    <mergeCell ref="V61:Z61"/>
    <mergeCell ref="A72:B72"/>
    <mergeCell ref="A71:B71"/>
    <mergeCell ref="A64:P64"/>
    <mergeCell ref="Q64:U64"/>
    <mergeCell ref="AQ64:AV64"/>
    <mergeCell ref="A63:P63"/>
    <mergeCell ref="AQ62:AV62"/>
    <mergeCell ref="AL62:AP62"/>
    <mergeCell ref="AG62:AK62"/>
    <mergeCell ref="AA62:AF62"/>
    <mergeCell ref="C70:I70"/>
    <mergeCell ref="Q63:U63"/>
    <mergeCell ref="V63:Z63"/>
    <mergeCell ref="AA63:AF63"/>
    <mergeCell ref="AP105:BH105"/>
    <mergeCell ref="A104:V104"/>
    <mergeCell ref="W104:AM104"/>
    <mergeCell ref="AP104:BH104"/>
    <mergeCell ref="W105:AM105"/>
    <mergeCell ref="BG64:BL64"/>
    <mergeCell ref="Y68:AM68"/>
    <mergeCell ref="AN68:BB68"/>
    <mergeCell ref="BC68:BQ68"/>
    <mergeCell ref="AW64:BA64"/>
    <mergeCell ref="AP101:BH101"/>
    <mergeCell ref="AD72:AH72"/>
    <mergeCell ref="C71:I71"/>
    <mergeCell ref="J71:N71"/>
    <mergeCell ref="O71:X71"/>
    <mergeCell ref="Y71:AC71"/>
    <mergeCell ref="C72:I72"/>
    <mergeCell ref="J72:N72"/>
    <mergeCell ref="O72:X72"/>
    <mergeCell ref="Y72:AC72"/>
    <mergeCell ref="AN71:AR71"/>
    <mergeCell ref="AS71:AW71"/>
    <mergeCell ref="V64:Z64"/>
    <mergeCell ref="AA64:AF64"/>
    <mergeCell ref="AD71:AH71"/>
    <mergeCell ref="AI71:AM71"/>
    <mergeCell ref="A66:BQ66"/>
    <mergeCell ref="BM72:BQ72"/>
    <mergeCell ref="BH72:BL72"/>
    <mergeCell ref="BC70:BG70"/>
    <mergeCell ref="BH70:BL70"/>
    <mergeCell ref="BM70:BQ70"/>
    <mergeCell ref="BM71:BQ71"/>
    <mergeCell ref="BH71:BL71"/>
    <mergeCell ref="BC71:BG71"/>
    <mergeCell ref="AI72:AM72"/>
    <mergeCell ref="AN72:AR72"/>
    <mergeCell ref="AS72:AW72"/>
    <mergeCell ref="AX72:BB72"/>
    <mergeCell ref="BC72:BG72"/>
    <mergeCell ref="AN69:AR69"/>
    <mergeCell ref="AX71:BB71"/>
    <mergeCell ref="A70:B70"/>
    <mergeCell ref="J70:N70"/>
    <mergeCell ref="O70:X70"/>
    <mergeCell ref="Y70:AC70"/>
    <mergeCell ref="AD70:AH70"/>
    <mergeCell ref="AI70:AM70"/>
    <mergeCell ref="L17:BL17"/>
    <mergeCell ref="AU42:AY42"/>
    <mergeCell ref="AW62:BA62"/>
    <mergeCell ref="BB62:BF62"/>
    <mergeCell ref="BG62:BL62"/>
    <mergeCell ref="AW61:BA61"/>
    <mergeCell ref="A59:BL59"/>
    <mergeCell ref="BM69:BQ69"/>
    <mergeCell ref="BH69:BL69"/>
    <mergeCell ref="BC69:BG69"/>
    <mergeCell ref="AD69:AH69"/>
    <mergeCell ref="AX69:BB69"/>
    <mergeCell ref="AS69:AW69"/>
    <mergeCell ref="BN43:BQ43"/>
    <mergeCell ref="AK43:AO43"/>
    <mergeCell ref="AF43:AJ43"/>
    <mergeCell ref="A58:BL58"/>
    <mergeCell ref="AU43:AY43"/>
    <mergeCell ref="BI43:BM43"/>
    <mergeCell ref="BD43:BH43"/>
    <mergeCell ref="Q62:U62"/>
    <mergeCell ref="A62:P62"/>
    <mergeCell ref="A60:P61"/>
    <mergeCell ref="AG64:AK64"/>
    <mergeCell ref="AL63:AP63"/>
    <mergeCell ref="BG61:BL61"/>
    <mergeCell ref="AW60:BL60"/>
    <mergeCell ref="AA43:AE43"/>
    <mergeCell ref="AG60:AV60"/>
    <mergeCell ref="Q60:AF60"/>
    <mergeCell ref="AX70:BB70"/>
    <mergeCell ref="AS70:AW70"/>
    <mergeCell ref="AW63:BA63"/>
    <mergeCell ref="BB63:BF63"/>
    <mergeCell ref="BB61:BF61"/>
    <mergeCell ref="AL61:AP61"/>
    <mergeCell ref="AN70:AR70"/>
    <mergeCell ref="AL64:AP64"/>
    <mergeCell ref="AI69:AM69"/>
    <mergeCell ref="Y69:AC69"/>
    <mergeCell ref="C43:Z43"/>
    <mergeCell ref="Q61:U61"/>
    <mergeCell ref="BG63:BL63"/>
    <mergeCell ref="C45:BQ45"/>
    <mergeCell ref="BI46:BM46"/>
    <mergeCell ref="BN46:BQ46"/>
    <mergeCell ref="BI52:BM52"/>
    <mergeCell ref="BN52:BQ52"/>
    <mergeCell ref="AO2:BL6"/>
    <mergeCell ref="A7:BL7"/>
    <mergeCell ref="A8:BL8"/>
    <mergeCell ref="A9:BL9"/>
    <mergeCell ref="AQ61:AV61"/>
    <mergeCell ref="BB64:BF6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C40:Z41"/>
    <mergeCell ref="C42:Z42"/>
    <mergeCell ref="G26:BL26"/>
    <mergeCell ref="A27:F27"/>
    <mergeCell ref="G27:BL27"/>
    <mergeCell ref="L14:BL14"/>
    <mergeCell ref="L15:BL15"/>
    <mergeCell ref="L21:AB21"/>
    <mergeCell ref="AC20:BL20"/>
    <mergeCell ref="L18:BL18"/>
    <mergeCell ref="L20:AB20"/>
    <mergeCell ref="AC21:BL21"/>
    <mergeCell ref="A43:B43"/>
    <mergeCell ref="AZ43:BC43"/>
    <mergeCell ref="A23:BL23"/>
    <mergeCell ref="A24:F24"/>
    <mergeCell ref="G24:BL24"/>
    <mergeCell ref="C55:BQ55"/>
    <mergeCell ref="AU56:AY56"/>
    <mergeCell ref="AZ56:BC56"/>
    <mergeCell ref="BD56:BH56"/>
    <mergeCell ref="BI56:BM56"/>
    <mergeCell ref="BN56:BQ56"/>
    <mergeCell ref="A56:B56"/>
    <mergeCell ref="C56:Z56"/>
    <mergeCell ref="AA56:AE56"/>
    <mergeCell ref="AF56:AJ56"/>
    <mergeCell ref="AK56:AO56"/>
    <mergeCell ref="AP56:AT56"/>
    <mergeCell ref="A55:B55"/>
    <mergeCell ref="AP43:AT43"/>
    <mergeCell ref="BN41:BQ41"/>
    <mergeCell ref="BI41:BM41"/>
    <mergeCell ref="AK41:AO41"/>
    <mergeCell ref="AA42:AE42"/>
    <mergeCell ref="AF42:AJ42"/>
    <mergeCell ref="BM73:BQ73"/>
    <mergeCell ref="A74:B74"/>
    <mergeCell ref="C74:I74"/>
    <mergeCell ref="J74:N74"/>
    <mergeCell ref="O74:X74"/>
    <mergeCell ref="Y74:AC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BH74:BL74"/>
    <mergeCell ref="BM74:BQ74"/>
    <mergeCell ref="AS74:AW74"/>
    <mergeCell ref="AX74:BB74"/>
    <mergeCell ref="BC74:BG74"/>
    <mergeCell ref="AI75:AM75"/>
    <mergeCell ref="AN75:AR75"/>
    <mergeCell ref="AD74:AH74"/>
    <mergeCell ref="AI74:AM74"/>
    <mergeCell ref="AN74:AR74"/>
    <mergeCell ref="AS73:AW73"/>
    <mergeCell ref="AX73:BB73"/>
    <mergeCell ref="BC73:BG73"/>
    <mergeCell ref="BH73:BL73"/>
    <mergeCell ref="AD76:AH76"/>
    <mergeCell ref="AI76:AM76"/>
    <mergeCell ref="AN76:AR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75:B75"/>
    <mergeCell ref="C75:I75"/>
    <mergeCell ref="J75:N75"/>
    <mergeCell ref="O75:X75"/>
    <mergeCell ref="Y75:AC75"/>
    <mergeCell ref="AD75:AH75"/>
    <mergeCell ref="AS77:AW77"/>
    <mergeCell ref="AX77:BB77"/>
    <mergeCell ref="BC77:BG77"/>
    <mergeCell ref="BH77:BL77"/>
    <mergeCell ref="BM77:BQ77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79:BQ79"/>
    <mergeCell ref="AX81:BB81"/>
    <mergeCell ref="BC81:BG81"/>
    <mergeCell ref="AS78:AW78"/>
    <mergeCell ref="AX78:BB78"/>
    <mergeCell ref="BC78:BG78"/>
    <mergeCell ref="BH78:BL78"/>
    <mergeCell ref="BM78:BQ78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BH81:BL81"/>
    <mergeCell ref="BM81:BQ81"/>
    <mergeCell ref="AS81:AW81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86:B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C86:BQ86"/>
    <mergeCell ref="A89:B89"/>
    <mergeCell ref="AD88:AH88"/>
    <mergeCell ref="AI88:AM88"/>
    <mergeCell ref="AN88:AR88"/>
    <mergeCell ref="AS88:AW88"/>
    <mergeCell ref="AX88:BB88"/>
    <mergeCell ref="BC88:BG88"/>
    <mergeCell ref="AS87:AW87"/>
    <mergeCell ref="AX87:BB87"/>
    <mergeCell ref="BC87:BG87"/>
    <mergeCell ref="A88:B88"/>
    <mergeCell ref="C88:I88"/>
    <mergeCell ref="J88:N88"/>
    <mergeCell ref="O88:X88"/>
    <mergeCell ref="Y88:AC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C89:BQ89"/>
    <mergeCell ref="A91:B91"/>
    <mergeCell ref="AD90:AH90"/>
    <mergeCell ref="AI90:AM90"/>
    <mergeCell ref="AN90:AR90"/>
    <mergeCell ref="AS90:AW90"/>
    <mergeCell ref="AX90:BB90"/>
    <mergeCell ref="BC90:BG90"/>
    <mergeCell ref="A90:B90"/>
    <mergeCell ref="C90:I90"/>
    <mergeCell ref="J90:N90"/>
    <mergeCell ref="O90:X90"/>
    <mergeCell ref="Y90:AC90"/>
    <mergeCell ref="C91:BQ91"/>
    <mergeCell ref="BH90:BL90"/>
    <mergeCell ref="BM90:BQ90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92:B92"/>
    <mergeCell ref="C92:I92"/>
    <mergeCell ref="J92:N92"/>
    <mergeCell ref="O92:X92"/>
    <mergeCell ref="Y92:AC92"/>
    <mergeCell ref="BH88:BL88"/>
    <mergeCell ref="BM88:BQ88"/>
    <mergeCell ref="BH87:BL87"/>
    <mergeCell ref="BM87:BQ87"/>
    <mergeCell ref="AS85:AW85"/>
    <mergeCell ref="AX85:BB85"/>
    <mergeCell ref="BC85:BG85"/>
    <mergeCell ref="BH85:BL85"/>
    <mergeCell ref="AS93:AW93"/>
    <mergeCell ref="AX93:BB93"/>
    <mergeCell ref="BC93:BG93"/>
    <mergeCell ref="BH93:BL93"/>
    <mergeCell ref="BM93:BQ93"/>
    <mergeCell ref="BH92:BL92"/>
    <mergeCell ref="BM92:BQ92"/>
    <mergeCell ref="AS92:AW92"/>
    <mergeCell ref="AX92:BB92"/>
    <mergeCell ref="BC92:BG92"/>
    <mergeCell ref="BM85:BQ85"/>
  </mergeCells>
  <phoneticPr fontId="0" type="noConversion"/>
  <conditionalFormatting sqref="C72">
    <cfRule type="cellIs" dxfId="29" priority="50" stopIfTrue="1" operator="equal">
      <formula>$C71</formula>
    </cfRule>
  </conditionalFormatting>
  <conditionalFormatting sqref="A72:B78 A80:B94">
    <cfRule type="cellIs" dxfId="28" priority="51" stopIfTrue="1" operator="equal">
      <formula>0</formula>
    </cfRule>
  </conditionalFormatting>
  <conditionalFormatting sqref="C73">
    <cfRule type="cellIs" dxfId="27" priority="48" stopIfTrue="1" operator="equal">
      <formula>$C72</formula>
    </cfRule>
  </conditionalFormatting>
  <conditionalFormatting sqref="C74">
    <cfRule type="cellIs" dxfId="26" priority="46" stopIfTrue="1" operator="equal">
      <formula>$C73</formula>
    </cfRule>
  </conditionalFormatting>
  <conditionalFormatting sqref="C75">
    <cfRule type="cellIs" dxfId="25" priority="44" stopIfTrue="1" operator="equal">
      <formula>$C74</formula>
    </cfRule>
  </conditionalFormatting>
  <conditionalFormatting sqref="C76">
    <cfRule type="cellIs" dxfId="24" priority="42" stopIfTrue="1" operator="equal">
      <formula>$C75</formula>
    </cfRule>
  </conditionalFormatting>
  <conditionalFormatting sqref="C77">
    <cfRule type="cellIs" dxfId="23" priority="40" stopIfTrue="1" operator="equal">
      <formula>$C76</formula>
    </cfRule>
  </conditionalFormatting>
  <conditionalFormatting sqref="C78">
    <cfRule type="cellIs" dxfId="22" priority="36" stopIfTrue="1" operator="equal">
      <formula>#REF!</formula>
    </cfRule>
  </conditionalFormatting>
  <conditionalFormatting sqref="C81:C82">
    <cfRule type="cellIs" dxfId="21" priority="30" stopIfTrue="1" operator="equal">
      <formula>$C80</formula>
    </cfRule>
  </conditionalFormatting>
  <conditionalFormatting sqref="C83">
    <cfRule type="cellIs" dxfId="20" priority="28" stopIfTrue="1" operator="equal">
      <formula>$C81</formula>
    </cfRule>
  </conditionalFormatting>
  <conditionalFormatting sqref="C84">
    <cfRule type="cellIs" dxfId="19" priority="26" stopIfTrue="1" operator="equal">
      <formula>$C83</formula>
    </cfRule>
  </conditionalFormatting>
  <conditionalFormatting sqref="C85">
    <cfRule type="cellIs" dxfId="18" priority="24" stopIfTrue="1" operator="equal">
      <formula>$C84</formula>
    </cfRule>
  </conditionalFormatting>
  <conditionalFormatting sqref="C86">
    <cfRule type="cellIs" dxfId="17" priority="22" stopIfTrue="1" operator="equal">
      <formula>$C85</formula>
    </cfRule>
  </conditionalFormatting>
  <conditionalFormatting sqref="C87">
    <cfRule type="cellIs" dxfId="16" priority="20" stopIfTrue="1" operator="equal">
      <formula>$C86</formula>
    </cfRule>
  </conditionalFormatting>
  <conditionalFormatting sqref="C88">
    <cfRule type="cellIs" dxfId="15" priority="18" stopIfTrue="1" operator="equal">
      <formula>$C87</formula>
    </cfRule>
  </conditionalFormatting>
  <conditionalFormatting sqref="C89">
    <cfRule type="cellIs" dxfId="14" priority="16" stopIfTrue="1" operator="equal">
      <formula>$C88</formula>
    </cfRule>
  </conditionalFormatting>
  <conditionalFormatting sqref="C90">
    <cfRule type="cellIs" dxfId="13" priority="14" stopIfTrue="1" operator="equal">
      <formula>$C89</formula>
    </cfRule>
  </conditionalFormatting>
  <conditionalFormatting sqref="C91">
    <cfRule type="cellIs" dxfId="12" priority="12" stopIfTrue="1" operator="equal">
      <formula>$C90</formula>
    </cfRule>
  </conditionalFormatting>
  <conditionalFormatting sqref="C92">
    <cfRule type="cellIs" dxfId="11" priority="10" stopIfTrue="1" operator="equal">
      <formula>$C91</formula>
    </cfRule>
  </conditionalFormatting>
  <conditionalFormatting sqref="C93:C94">
    <cfRule type="cellIs" dxfId="10" priority="8" stopIfTrue="1" operator="equal">
      <formula>$C92</formula>
    </cfRule>
  </conditionalFormatting>
  <conditionalFormatting sqref="C85">
    <cfRule type="cellIs" dxfId="9" priority="5" stopIfTrue="1" operator="equal">
      <formula>$C84</formula>
    </cfRule>
  </conditionalFormatting>
  <conditionalFormatting sqref="C80">
    <cfRule type="cellIs" dxfId="8" priority="56" stopIfTrue="1" operator="equal">
      <formula>$A79</formula>
    </cfRule>
  </conditionalFormatting>
  <conditionalFormatting sqref="C82">
    <cfRule type="cellIs" dxfId="7" priority="4" stopIfTrue="1" operator="equal">
      <formula>$C81</formula>
    </cfRule>
  </conditionalFormatting>
  <conditionalFormatting sqref="C94">
    <cfRule type="cellIs" dxfId="5" priority="3" stopIfTrue="1" operator="equal">
      <formula>$C93</formula>
    </cfRule>
  </conditionalFormatting>
  <conditionalFormatting sqref="C94">
    <cfRule type="cellIs" dxfId="3" priority="2" stopIfTrue="1" operator="equal">
      <formula>$C93</formula>
    </cfRule>
  </conditionalFormatting>
  <conditionalFormatting sqref="C94">
    <cfRule type="cellIs" dxfId="1" priority="1" stopIfTrue="1" operator="equal">
      <formula>$C93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2020-02-05T09:15:47Z</cp:lastPrinted>
  <dcterms:created xsi:type="dcterms:W3CDTF">2016-08-10T10:53:25Z</dcterms:created>
  <dcterms:modified xsi:type="dcterms:W3CDTF">2020-06-04T07:18:00Z</dcterms:modified>
</cp:coreProperties>
</file>